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225" windowWidth="20610" windowHeight="8685" tabRatio="717"/>
  </bookViews>
  <sheets>
    <sheet name="Introducere SEM I" sheetId="4" r:id="rId1"/>
    <sheet name="Ianuarie" sheetId="1" r:id="rId2"/>
    <sheet name="Februarie" sheetId="7" r:id="rId3"/>
    <sheet name="Martie" sheetId="8" r:id="rId4"/>
    <sheet name="Aprilie" sheetId="13" r:id="rId5"/>
    <sheet name="Mai" sheetId="14" r:id="rId6"/>
    <sheet name="Iunie" sheetId="9" r:id="rId7"/>
    <sheet name="Anexa Sem II" sheetId="12" r:id="rId8"/>
  </sheets>
  <definedNames>
    <definedName name="_Toc522871847" localSheetId="7">'Anexa Sem II'!$A$1</definedName>
    <definedName name="_Toc522871847" localSheetId="4">Aprilie!$A$1</definedName>
    <definedName name="_Toc522871847" localSheetId="2">Februarie!$A$1</definedName>
    <definedName name="_Toc522871847" localSheetId="1">Ianuarie!$A$1</definedName>
    <definedName name="_Toc522871847" localSheetId="6">Iunie!$A$1</definedName>
    <definedName name="_Toc522871847" localSheetId="5">Mai!$A$1</definedName>
    <definedName name="_Toc522871847" localSheetId="3">Martie!$A$1</definedName>
    <definedName name="_xlnm.Print_Area" localSheetId="4">Aprilie!$A$4:$AN$30</definedName>
    <definedName name="_xlnm.Print_Area" localSheetId="2">Februarie!$A$1:$AM$33</definedName>
    <definedName name="_xlnm.Print_Area" localSheetId="1">Ianuarie!$A$1:$AM$31</definedName>
    <definedName name="_xlnm.Print_Area" localSheetId="6">Iunie!$A$4:$AN$30</definedName>
    <definedName name="_xlnm.Print_Area" localSheetId="5">Mai!$A$4:$AO$30</definedName>
    <definedName name="_xlnm.Print_Area" localSheetId="3">Martie!$A$1:$AO$33</definedName>
  </definedNames>
  <calcPr calcId="144525"/>
</workbook>
</file>

<file path=xl/calcChain.xml><?xml version="1.0" encoding="utf-8"?>
<calcChain xmlns="http://schemas.openxmlformats.org/spreadsheetml/2006/main">
  <c r="T10" i="1" l="1"/>
  <c r="N44" i="12"/>
  <c r="O44" i="12"/>
  <c r="P44" i="12"/>
  <c r="N43" i="12"/>
  <c r="O43" i="12"/>
  <c r="P43" i="12"/>
  <c r="N42" i="12"/>
  <c r="O42" i="12"/>
  <c r="P42" i="12"/>
  <c r="N41" i="12"/>
  <c r="O41" i="12"/>
  <c r="P41" i="12"/>
  <c r="N40" i="12"/>
  <c r="O40" i="12"/>
  <c r="P40" i="12"/>
  <c r="M40" i="12"/>
  <c r="M41" i="12"/>
  <c r="M42" i="12"/>
  <c r="M43" i="12"/>
  <c r="M44" i="12"/>
  <c r="N39" i="12"/>
  <c r="O39" i="12"/>
  <c r="P39" i="12"/>
  <c r="M39" i="12"/>
  <c r="G44" i="12"/>
  <c r="H44" i="12"/>
  <c r="I44" i="12"/>
  <c r="G43" i="12"/>
  <c r="H43" i="12"/>
  <c r="I43" i="12"/>
  <c r="G42" i="12"/>
  <c r="H42" i="12"/>
  <c r="I42" i="12"/>
  <c r="G41" i="12"/>
  <c r="H41" i="12"/>
  <c r="I41" i="12"/>
  <c r="G40" i="12"/>
  <c r="H40" i="12"/>
  <c r="I40" i="12"/>
  <c r="G39" i="12"/>
  <c r="H39" i="12"/>
  <c r="I39" i="12"/>
  <c r="F40" i="12"/>
  <c r="F41" i="12"/>
  <c r="F42" i="12"/>
  <c r="F43" i="12"/>
  <c r="F44" i="12"/>
  <c r="F39" i="12"/>
  <c r="N26" i="12"/>
  <c r="N25" i="12"/>
  <c r="N24" i="12"/>
  <c r="N23" i="12"/>
  <c r="N22" i="12"/>
  <c r="N21" i="12"/>
  <c r="M22" i="12"/>
  <c r="M23" i="12"/>
  <c r="M24" i="12"/>
  <c r="M25" i="12"/>
  <c r="M26" i="12"/>
  <c r="M21" i="12"/>
  <c r="G26" i="12"/>
  <c r="H26" i="12"/>
  <c r="I26" i="12"/>
  <c r="J26" i="12"/>
  <c r="G25" i="12"/>
  <c r="H25" i="12"/>
  <c r="I25" i="12"/>
  <c r="J25" i="12"/>
  <c r="G24" i="12"/>
  <c r="H24" i="12"/>
  <c r="I24" i="12"/>
  <c r="J24" i="12"/>
  <c r="G23" i="12"/>
  <c r="H23" i="12"/>
  <c r="I23" i="12"/>
  <c r="J23" i="12"/>
  <c r="G22" i="12"/>
  <c r="H22" i="12"/>
  <c r="I22" i="12"/>
  <c r="J22" i="12"/>
  <c r="F22" i="12"/>
  <c r="F23" i="12"/>
  <c r="F24" i="12"/>
  <c r="F25" i="12"/>
  <c r="F26" i="12"/>
  <c r="G21" i="12"/>
  <c r="H21" i="12"/>
  <c r="I21" i="12"/>
  <c r="J21" i="12"/>
  <c r="F21" i="12"/>
  <c r="AC20" i="12"/>
  <c r="AD20" i="12"/>
  <c r="AE20" i="12"/>
  <c r="AF20" i="12"/>
  <c r="V20" i="12"/>
  <c r="W20" i="12"/>
  <c r="X20" i="12"/>
  <c r="Y20" i="12"/>
  <c r="AC19" i="12"/>
  <c r="AD19" i="12"/>
  <c r="AE19" i="12"/>
  <c r="AF19" i="12"/>
  <c r="AC18" i="12"/>
  <c r="AD18" i="12"/>
  <c r="AE18" i="12"/>
  <c r="AF18" i="12"/>
  <c r="AC17" i="12"/>
  <c r="AD17" i="12"/>
  <c r="AE17" i="12"/>
  <c r="AF17" i="12"/>
  <c r="AC16" i="12"/>
  <c r="AD16" i="12"/>
  <c r="AE16" i="12"/>
  <c r="AF16" i="12"/>
  <c r="AB16" i="12"/>
  <c r="AB17" i="12"/>
  <c r="AB18" i="12"/>
  <c r="AB19" i="12"/>
  <c r="AB20" i="12"/>
  <c r="U16" i="12"/>
  <c r="U17" i="12"/>
  <c r="U18" i="12"/>
  <c r="U19" i="12"/>
  <c r="U20" i="12"/>
  <c r="AC15" i="12"/>
  <c r="AD15" i="12"/>
  <c r="AE15" i="12"/>
  <c r="AF15" i="12"/>
  <c r="AB15" i="12"/>
  <c r="V19" i="12"/>
  <c r="W19" i="12"/>
  <c r="X19" i="12"/>
  <c r="Y19" i="12"/>
  <c r="V18" i="12"/>
  <c r="W18" i="12"/>
  <c r="X18" i="12"/>
  <c r="Y18" i="12"/>
  <c r="V17" i="12"/>
  <c r="W17" i="12"/>
  <c r="X17" i="12"/>
  <c r="Y17" i="12"/>
  <c r="V16" i="12"/>
  <c r="W16" i="12"/>
  <c r="X16" i="12"/>
  <c r="Y16" i="12"/>
  <c r="V15" i="12"/>
  <c r="W15" i="12"/>
  <c r="X15" i="12"/>
  <c r="Y15" i="12"/>
  <c r="U15" i="12"/>
  <c r="O20" i="12"/>
  <c r="P20" i="12"/>
  <c r="Q20" i="12"/>
  <c r="R20" i="12"/>
  <c r="O19" i="12"/>
  <c r="P19" i="12"/>
  <c r="Q19" i="12"/>
  <c r="R19" i="12"/>
  <c r="O18" i="12"/>
  <c r="P18" i="12"/>
  <c r="Q18" i="12"/>
  <c r="R18" i="12"/>
  <c r="O17" i="12"/>
  <c r="P17" i="12"/>
  <c r="Q17" i="12"/>
  <c r="R17" i="12"/>
  <c r="O16" i="12"/>
  <c r="P16" i="12"/>
  <c r="Q16" i="12"/>
  <c r="R16" i="12"/>
  <c r="N16" i="12"/>
  <c r="N17" i="12"/>
  <c r="N18" i="12"/>
  <c r="N19" i="12"/>
  <c r="N20" i="12"/>
  <c r="O15" i="12"/>
  <c r="P15" i="12"/>
  <c r="Q15" i="12"/>
  <c r="R15" i="12"/>
  <c r="N15" i="12"/>
  <c r="H20" i="12"/>
  <c r="I20" i="12"/>
  <c r="J20" i="12"/>
  <c r="K20" i="12"/>
  <c r="H19" i="12"/>
  <c r="I19" i="12"/>
  <c r="J19" i="12"/>
  <c r="K19" i="12"/>
  <c r="H18" i="12"/>
  <c r="I18" i="12"/>
  <c r="J18" i="12"/>
  <c r="K18" i="12"/>
  <c r="H17" i="12"/>
  <c r="I17" i="12"/>
  <c r="J17" i="12"/>
  <c r="H16" i="12"/>
  <c r="I16" i="12"/>
  <c r="J16" i="12"/>
  <c r="K16" i="12"/>
  <c r="G16" i="12"/>
  <c r="G17" i="12"/>
  <c r="G18" i="12"/>
  <c r="G19" i="12"/>
  <c r="G20" i="12"/>
  <c r="H15" i="12"/>
  <c r="I15" i="12"/>
  <c r="J15" i="12"/>
  <c r="K15" i="12"/>
  <c r="G15" i="12"/>
  <c r="AF14" i="12"/>
  <c r="AG14" i="12"/>
  <c r="AH14" i="12"/>
  <c r="AI14" i="12"/>
  <c r="AF13" i="12"/>
  <c r="AG13" i="12"/>
  <c r="AH13" i="12"/>
  <c r="AI13" i="12"/>
  <c r="AF12" i="12"/>
  <c r="AG12" i="12"/>
  <c r="AH12" i="12"/>
  <c r="AI12" i="12"/>
  <c r="AF11" i="12"/>
  <c r="AG11" i="12"/>
  <c r="AH11" i="12"/>
  <c r="AI11" i="12"/>
  <c r="AF10" i="12"/>
  <c r="AG10" i="12"/>
  <c r="AH10" i="12"/>
  <c r="AI10" i="12"/>
  <c r="AE10" i="12"/>
  <c r="AE11" i="12"/>
  <c r="AE12" i="12"/>
  <c r="AE13" i="12"/>
  <c r="AE14" i="12"/>
  <c r="AF9" i="12"/>
  <c r="AG9" i="12"/>
  <c r="AH9" i="12"/>
  <c r="AI9" i="12"/>
  <c r="AE9" i="12"/>
  <c r="AI14" i="1"/>
  <c r="AF14" i="1"/>
  <c r="AG14" i="1"/>
  <c r="AH14" i="1"/>
  <c r="AF13" i="1"/>
  <c r="AG13" i="1"/>
  <c r="AH13" i="1"/>
  <c r="AI13" i="1"/>
  <c r="AF12" i="1"/>
  <c r="AG12" i="1"/>
  <c r="AH12" i="1"/>
  <c r="AI12" i="1"/>
  <c r="AF11" i="1"/>
  <c r="AG11" i="1"/>
  <c r="AH11" i="1"/>
  <c r="AI11" i="1"/>
  <c r="AF10" i="1"/>
  <c r="AG10" i="1"/>
  <c r="AH10" i="1"/>
  <c r="AI10" i="1"/>
  <c r="AE10" i="1"/>
  <c r="AE11" i="1"/>
  <c r="AE12" i="1"/>
  <c r="AE13" i="1"/>
  <c r="AE14" i="1"/>
  <c r="AF9" i="1"/>
  <c r="AG9" i="1"/>
  <c r="AH9" i="1"/>
  <c r="AI9" i="1"/>
  <c r="AE9" i="1"/>
  <c r="Y14" i="1"/>
  <c r="Z14" i="1"/>
  <c r="AA14" i="1"/>
  <c r="Y13" i="1"/>
  <c r="Z13" i="1"/>
  <c r="AA13" i="1"/>
  <c r="Y12" i="1"/>
  <c r="Z12" i="1"/>
  <c r="AA12" i="1"/>
  <c r="Y11" i="1"/>
  <c r="Z11" i="1"/>
  <c r="AA11" i="1"/>
  <c r="Y10" i="1"/>
  <c r="Z10" i="1"/>
  <c r="AA10" i="1"/>
  <c r="X10" i="1"/>
  <c r="X11" i="1"/>
  <c r="X12" i="1"/>
  <c r="X13" i="1"/>
  <c r="X14" i="1"/>
  <c r="Y9" i="1"/>
  <c r="Z9" i="1"/>
  <c r="AA9" i="1"/>
  <c r="X9" i="1"/>
  <c r="R14" i="1"/>
  <c r="S14" i="1"/>
  <c r="T14" i="1"/>
  <c r="U14" i="1"/>
  <c r="R13" i="1"/>
  <c r="S13" i="1"/>
  <c r="T13" i="1"/>
  <c r="U13" i="1"/>
  <c r="R12" i="1"/>
  <c r="S12" i="1"/>
  <c r="T12" i="1"/>
  <c r="U12" i="1"/>
  <c r="R11" i="1"/>
  <c r="S11" i="1"/>
  <c r="T11" i="1"/>
  <c r="U11" i="1"/>
  <c r="Q11" i="1"/>
  <c r="Q12" i="1"/>
  <c r="Q13" i="1"/>
  <c r="Q14" i="1"/>
  <c r="R9" i="1"/>
  <c r="S9" i="1"/>
  <c r="T9" i="1"/>
  <c r="U9" i="1"/>
  <c r="Y14" i="12"/>
  <c r="Z14" i="12"/>
  <c r="AA14" i="12"/>
  <c r="Y13" i="12"/>
  <c r="Z13" i="12"/>
  <c r="AA13" i="12"/>
  <c r="Y12" i="12"/>
  <c r="Z12" i="12"/>
  <c r="AA12" i="12"/>
  <c r="Y11" i="12"/>
  <c r="Z11" i="12"/>
  <c r="AA11" i="12"/>
  <c r="Y10" i="12"/>
  <c r="Z10" i="12"/>
  <c r="AA10" i="12"/>
  <c r="X10" i="12"/>
  <c r="X11" i="12"/>
  <c r="X12" i="12"/>
  <c r="X13" i="12"/>
  <c r="X14" i="12"/>
  <c r="Y9" i="12"/>
  <c r="Z9" i="12"/>
  <c r="AA9" i="12"/>
  <c r="X9" i="12"/>
  <c r="R14" i="12"/>
  <c r="S14" i="12"/>
  <c r="T14" i="12"/>
  <c r="U14" i="12"/>
  <c r="R13" i="12"/>
  <c r="S13" i="12"/>
  <c r="T13" i="12"/>
  <c r="U13" i="12"/>
  <c r="R12" i="12"/>
  <c r="S12" i="12"/>
  <c r="T12" i="12"/>
  <c r="U12" i="12"/>
  <c r="R11" i="12"/>
  <c r="S11" i="12"/>
  <c r="T11" i="12"/>
  <c r="U11" i="12"/>
  <c r="R10" i="12"/>
  <c r="S10" i="12"/>
  <c r="T10" i="12"/>
  <c r="U10" i="12"/>
  <c r="R9" i="12"/>
  <c r="S9" i="12"/>
  <c r="T9" i="12"/>
  <c r="U9" i="12"/>
  <c r="Q10" i="12"/>
  <c r="Q11" i="12"/>
  <c r="Q12" i="12"/>
  <c r="Q13" i="12"/>
  <c r="Q14" i="12"/>
  <c r="Q9" i="12"/>
  <c r="N14" i="9" l="1"/>
  <c r="O14" i="9"/>
  <c r="P14" i="9"/>
  <c r="N13" i="9"/>
  <c r="O13" i="9"/>
  <c r="P13" i="9"/>
  <c r="N12" i="9"/>
  <c r="O12" i="9"/>
  <c r="P12" i="9"/>
  <c r="N11" i="9"/>
  <c r="O11" i="9"/>
  <c r="P11" i="9"/>
  <c r="N10" i="9"/>
  <c r="O10" i="9"/>
  <c r="P10" i="9"/>
  <c r="M10" i="9"/>
  <c r="M11" i="9"/>
  <c r="M12" i="9"/>
  <c r="M13" i="9"/>
  <c r="M14" i="9"/>
  <c r="N9" i="9"/>
  <c r="O9" i="9"/>
  <c r="P9" i="9"/>
  <c r="G14" i="9"/>
  <c r="H14" i="9"/>
  <c r="I14" i="9"/>
  <c r="G13" i="9"/>
  <c r="H13" i="9"/>
  <c r="I13" i="9"/>
  <c r="G12" i="9"/>
  <c r="H12" i="9"/>
  <c r="I12" i="9"/>
  <c r="G11" i="9"/>
  <c r="H11" i="9"/>
  <c r="I11" i="9"/>
  <c r="G10" i="9"/>
  <c r="H10" i="9"/>
  <c r="I10" i="9"/>
  <c r="F10" i="9"/>
  <c r="F11" i="9"/>
  <c r="F12" i="9"/>
  <c r="F13" i="9"/>
  <c r="F14" i="9"/>
  <c r="M9" i="9"/>
  <c r="G9" i="9"/>
  <c r="H9" i="9"/>
  <c r="I9" i="9"/>
  <c r="F9" i="9"/>
  <c r="N14" i="8"/>
  <c r="N13" i="8"/>
  <c r="N12" i="8"/>
  <c r="N11" i="8"/>
  <c r="N10" i="8"/>
  <c r="M10" i="8"/>
  <c r="M11" i="8"/>
  <c r="M12" i="8"/>
  <c r="M13" i="8"/>
  <c r="M14" i="8"/>
  <c r="G14" i="8"/>
  <c r="H14" i="8"/>
  <c r="I14" i="8"/>
  <c r="J14" i="8"/>
  <c r="G13" i="8"/>
  <c r="H13" i="8"/>
  <c r="I13" i="8"/>
  <c r="J13" i="8"/>
  <c r="G12" i="8"/>
  <c r="H12" i="8"/>
  <c r="I12" i="8"/>
  <c r="J12" i="8"/>
  <c r="G11" i="8"/>
  <c r="H11" i="8"/>
  <c r="I11" i="8"/>
  <c r="J11" i="8"/>
  <c r="G10" i="8"/>
  <c r="H10" i="8"/>
  <c r="I10" i="8"/>
  <c r="J10" i="8"/>
  <c r="F10" i="8"/>
  <c r="F11" i="8"/>
  <c r="F12" i="8"/>
  <c r="F13" i="8"/>
  <c r="F14" i="8"/>
  <c r="N9" i="8"/>
  <c r="M9" i="8"/>
  <c r="G9" i="8"/>
  <c r="H9" i="8"/>
  <c r="I9" i="8"/>
  <c r="J9" i="8"/>
  <c r="F9" i="8"/>
  <c r="AJ41" i="12" l="1"/>
  <c r="AL41" i="12" s="1"/>
  <c r="AJ42" i="12"/>
  <c r="AJ43" i="12"/>
  <c r="AL43" i="12" s="1"/>
  <c r="AJ40" i="12"/>
  <c r="AJ44" i="12"/>
  <c r="AJ39" i="12"/>
  <c r="AL39" i="12" s="1"/>
  <c r="AC14" i="7"/>
  <c r="AD14" i="7"/>
  <c r="AE14" i="7"/>
  <c r="AF14" i="7"/>
  <c r="AC13" i="7"/>
  <c r="AD13" i="7"/>
  <c r="AE13" i="7"/>
  <c r="AF13" i="7"/>
  <c r="AC12" i="7"/>
  <c r="AD12" i="7"/>
  <c r="AE12" i="7"/>
  <c r="AF12" i="7"/>
  <c r="AC11" i="7"/>
  <c r="AD11" i="7"/>
  <c r="AE11" i="7"/>
  <c r="AF11" i="7"/>
  <c r="AC10" i="7"/>
  <c r="AD10" i="7"/>
  <c r="AE10" i="7"/>
  <c r="AF10" i="7"/>
  <c r="AC9" i="7"/>
  <c r="AD9" i="7"/>
  <c r="AE9" i="7"/>
  <c r="AF9" i="7"/>
  <c r="AB10" i="7"/>
  <c r="AB11" i="7"/>
  <c r="AB12" i="7"/>
  <c r="AB13" i="7"/>
  <c r="AB14" i="7"/>
  <c r="AB9" i="7"/>
  <c r="V14" i="7"/>
  <c r="W14" i="7"/>
  <c r="X14" i="7"/>
  <c r="Y14" i="7"/>
  <c r="V13" i="7"/>
  <c r="W13" i="7"/>
  <c r="X13" i="7"/>
  <c r="Y13" i="7"/>
  <c r="V12" i="7"/>
  <c r="W12" i="7"/>
  <c r="X12" i="7"/>
  <c r="Y12" i="7"/>
  <c r="V11" i="7"/>
  <c r="W11" i="7"/>
  <c r="X11" i="7"/>
  <c r="Y11" i="7"/>
  <c r="V10" i="7"/>
  <c r="W10" i="7"/>
  <c r="X10" i="7"/>
  <c r="Y10" i="7"/>
  <c r="U10" i="7"/>
  <c r="U11" i="7"/>
  <c r="U12" i="7"/>
  <c r="U13" i="7"/>
  <c r="U14" i="7"/>
  <c r="V9" i="7"/>
  <c r="W9" i="7"/>
  <c r="X9" i="7"/>
  <c r="Y9" i="7"/>
  <c r="U9" i="7"/>
  <c r="O14" i="7"/>
  <c r="P14" i="7"/>
  <c r="Q14" i="7"/>
  <c r="R14" i="7"/>
  <c r="O13" i="7"/>
  <c r="P13" i="7"/>
  <c r="Q13" i="7"/>
  <c r="R13" i="7"/>
  <c r="O12" i="7"/>
  <c r="P12" i="7"/>
  <c r="Q12" i="7"/>
  <c r="R12" i="7"/>
  <c r="O11" i="7"/>
  <c r="P11" i="7"/>
  <c r="Q11" i="7"/>
  <c r="R11" i="7"/>
  <c r="O10" i="7"/>
  <c r="P10" i="7"/>
  <c r="Q10" i="7"/>
  <c r="R10" i="7"/>
  <c r="N10" i="7"/>
  <c r="N11" i="7"/>
  <c r="N12" i="7"/>
  <c r="N13" i="7"/>
  <c r="N14" i="7"/>
  <c r="O9" i="7"/>
  <c r="P9" i="7"/>
  <c r="Q9" i="7"/>
  <c r="R9" i="7"/>
  <c r="N9" i="7"/>
  <c r="H14" i="7"/>
  <c r="I14" i="7"/>
  <c r="J14" i="7"/>
  <c r="K14" i="7"/>
  <c r="H13" i="7"/>
  <c r="I13" i="7"/>
  <c r="J13" i="7"/>
  <c r="K13" i="7"/>
  <c r="H12" i="7"/>
  <c r="I12" i="7"/>
  <c r="J12" i="7"/>
  <c r="K12" i="7"/>
  <c r="H11" i="7"/>
  <c r="I11" i="7"/>
  <c r="J11" i="7"/>
  <c r="K11" i="7"/>
  <c r="H10" i="7"/>
  <c r="I10" i="7"/>
  <c r="J10" i="7"/>
  <c r="K10" i="7"/>
  <c r="G10" i="7"/>
  <c r="G11" i="7"/>
  <c r="G12" i="7"/>
  <c r="G13" i="7"/>
  <c r="G14" i="7"/>
  <c r="H9" i="7"/>
  <c r="I9" i="7"/>
  <c r="J9" i="7"/>
  <c r="K9" i="7"/>
  <c r="G9" i="7"/>
  <c r="R10" i="1"/>
  <c r="S10" i="1"/>
  <c r="U10" i="1"/>
  <c r="Q10" i="1"/>
  <c r="Q9" i="1"/>
  <c r="Z24" i="14"/>
  <c r="D24" i="14"/>
  <c r="AK15" i="14"/>
  <c r="M7" i="14"/>
  <c r="C6" i="14"/>
  <c r="G5" i="14"/>
  <c r="Z24" i="13"/>
  <c r="D24" i="13"/>
  <c r="AJ15" i="13"/>
  <c r="AI14" i="13"/>
  <c r="AL14" i="13" s="1"/>
  <c r="AI10" i="13"/>
  <c r="AI9" i="13"/>
  <c r="M7" i="13"/>
  <c r="C6" i="13"/>
  <c r="G5" i="13"/>
  <c r="AM44" i="12" l="1"/>
  <c r="AM42" i="12"/>
  <c r="AM40" i="12"/>
  <c r="AI11" i="13"/>
  <c r="AK11" i="13" s="1"/>
  <c r="AI12" i="13"/>
  <c r="AL12" i="13" s="1"/>
  <c r="AJ11" i="14"/>
  <c r="AL11" i="14" s="1"/>
  <c r="AJ12" i="14"/>
  <c r="AM12" i="14" s="1"/>
  <c r="AI13" i="13"/>
  <c r="AK13" i="13" s="1"/>
  <c r="AJ10" i="14"/>
  <c r="AJ14" i="14"/>
  <c r="AM14" i="14" s="1"/>
  <c r="AJ9" i="14"/>
  <c r="AJ13" i="14"/>
  <c r="AL13" i="14" s="1"/>
  <c r="AL9" i="14"/>
  <c r="AI15" i="13"/>
  <c r="AK9" i="13"/>
  <c r="AL10" i="13"/>
  <c r="EB23" i="4"/>
  <c r="EB22" i="4"/>
  <c r="EB21" i="4"/>
  <c r="EB20" i="4"/>
  <c r="EB19" i="4"/>
  <c r="EB18" i="4"/>
  <c r="AL15" i="14" l="1"/>
  <c r="AJ16" i="14"/>
  <c r="AJ15" i="14"/>
  <c r="AM10" i="14"/>
  <c r="AM16" i="14" s="1"/>
  <c r="AL16" i="13"/>
  <c r="AI16" i="13"/>
  <c r="AK15" i="13"/>
  <c r="EB25" i="4"/>
  <c r="EB24" i="4"/>
  <c r="DE23" i="4"/>
  <c r="DE22" i="4"/>
  <c r="DE21" i="4"/>
  <c r="DE20" i="4"/>
  <c r="DE19" i="4"/>
  <c r="DE18" i="4"/>
  <c r="DE25" i="4" l="1"/>
  <c r="DE24" i="4"/>
  <c r="G5" i="12"/>
  <c r="AK50" i="12"/>
  <c r="AK49" i="12"/>
  <c r="AK48" i="12"/>
  <c r="AK47" i="12"/>
  <c r="AK46" i="12"/>
  <c r="AK45" i="12"/>
  <c r="K17" i="12"/>
  <c r="G5" i="9"/>
  <c r="G5" i="8"/>
  <c r="G5" i="1"/>
  <c r="G5" i="7"/>
  <c r="AJ14" i="12" l="1"/>
  <c r="AJ10" i="12"/>
  <c r="AJ12" i="12"/>
  <c r="AI13" i="9"/>
  <c r="AI9" i="9"/>
  <c r="AI11" i="9"/>
  <c r="AI14" i="9"/>
  <c r="AI10" i="9"/>
  <c r="AI12" i="9"/>
  <c r="AJ13" i="12"/>
  <c r="AJ9" i="12"/>
  <c r="AJ11" i="12"/>
  <c r="AJ21" i="12"/>
  <c r="AJ14" i="1"/>
  <c r="AJ12" i="1"/>
  <c r="AJ10" i="1"/>
  <c r="AJ11" i="1" l="1"/>
  <c r="AJ9" i="1"/>
  <c r="CI18" i="4"/>
  <c r="CI22" i="4"/>
  <c r="CI23" i="4"/>
  <c r="CI21" i="4"/>
  <c r="CI20" i="4"/>
  <c r="CI19" i="4"/>
  <c r="BL21" i="4"/>
  <c r="BL22" i="4"/>
  <c r="BL20" i="4"/>
  <c r="BL19" i="4"/>
  <c r="BL18" i="4"/>
  <c r="D62" i="12" l="1"/>
  <c r="Z62" i="12"/>
  <c r="AO23" i="4" l="1"/>
  <c r="AO20" i="4"/>
  <c r="AO18" i="4"/>
  <c r="AJ13" i="1"/>
  <c r="AJ18" i="12" l="1"/>
  <c r="AJ25" i="12"/>
  <c r="AL25" i="12" s="1"/>
  <c r="AJ20" i="12"/>
  <c r="AJ26" i="12"/>
  <c r="AJ23" i="12"/>
  <c r="AL23" i="12" s="1"/>
  <c r="AJ22" i="12"/>
  <c r="AJ17" i="12"/>
  <c r="AJ16" i="12"/>
  <c r="AO22" i="4"/>
  <c r="AO21" i="4"/>
  <c r="AO19" i="4"/>
  <c r="BL23" i="4"/>
  <c r="AJ50" i="12" l="1"/>
  <c r="AJ47" i="12"/>
  <c r="AJ46" i="12"/>
  <c r="AL17" i="12"/>
  <c r="BL25" i="4"/>
  <c r="AL13" i="12"/>
  <c r="AL11" i="12"/>
  <c r="AL47" i="12" s="1"/>
  <c r="T21" i="4"/>
  <c r="D21" i="4" s="1"/>
  <c r="T19" i="4"/>
  <c r="D19" i="4" s="1"/>
  <c r="T20" i="4"/>
  <c r="D20" i="4" s="1"/>
  <c r="T22" i="4"/>
  <c r="D22" i="4" s="1"/>
  <c r="T23" i="4"/>
  <c r="D23" i="4" s="1"/>
  <c r="D25" i="4" l="1"/>
  <c r="M7" i="12"/>
  <c r="M7" i="9"/>
  <c r="M7" i="8"/>
  <c r="M7" i="7"/>
  <c r="M7" i="1"/>
  <c r="T18" i="4" l="1"/>
  <c r="D18" i="4" s="1"/>
  <c r="T25" i="4" l="1"/>
  <c r="AJ15" i="9" l="1"/>
  <c r="AL21" i="12"/>
  <c r="AL9" i="12"/>
  <c r="C6" i="12"/>
  <c r="Z24" i="9"/>
  <c r="D24" i="9"/>
  <c r="C6" i="9"/>
  <c r="Z26" i="8"/>
  <c r="D26" i="8"/>
  <c r="C6" i="8"/>
  <c r="Z26" i="7"/>
  <c r="D26" i="7"/>
  <c r="C6" i="7"/>
  <c r="Z26" i="1"/>
  <c r="D26" i="1"/>
  <c r="C6" i="1"/>
  <c r="AJ15" i="12" l="1"/>
  <c r="AJ45" i="12" s="1"/>
  <c r="T24" i="4"/>
  <c r="AM20" i="12"/>
  <c r="AJ24" i="12"/>
  <c r="AJ48" i="12" s="1"/>
  <c r="AJ52" i="12" s="1"/>
  <c r="AM16" i="12"/>
  <c r="AM18" i="12"/>
  <c r="AJ19" i="12"/>
  <c r="AJ49" i="12" s="1"/>
  <c r="AM12" i="12"/>
  <c r="AM14" i="12"/>
  <c r="AM22" i="12"/>
  <c r="AM26" i="12"/>
  <c r="AK9" i="9"/>
  <c r="AL12" i="9"/>
  <c r="AK13" i="9"/>
  <c r="AK11" i="9"/>
  <c r="AL14" i="9"/>
  <c r="AJ10" i="8"/>
  <c r="AJ12" i="8"/>
  <c r="AM12" i="8" s="1"/>
  <c r="AJ14" i="8"/>
  <c r="AM14" i="8" s="1"/>
  <c r="AJ13" i="8"/>
  <c r="AL13" i="8" s="1"/>
  <c r="AJ11" i="8"/>
  <c r="AL11" i="8" s="1"/>
  <c r="AJ9" i="8"/>
  <c r="AL9" i="8" s="1"/>
  <c r="AH14" i="7"/>
  <c r="AK14" i="7" s="1"/>
  <c r="AH9" i="7"/>
  <c r="AJ9" i="7" s="1"/>
  <c r="AH10" i="7"/>
  <c r="AH11" i="7"/>
  <c r="AJ11" i="7" s="1"/>
  <c r="AH12" i="7"/>
  <c r="AK12" i="7" s="1"/>
  <c r="AH13" i="7"/>
  <c r="AJ13" i="7" s="1"/>
  <c r="AL9" i="1"/>
  <c r="AM50" i="12" l="1"/>
  <c r="AJ51" i="12"/>
  <c r="AL15" i="12"/>
  <c r="AL45" i="12" s="1"/>
  <c r="AL19" i="12"/>
  <c r="AL49" i="12" s="1"/>
  <c r="AM24" i="12"/>
  <c r="AM48" i="12" s="1"/>
  <c r="AH16" i="7"/>
  <c r="AM10" i="12"/>
  <c r="AM46" i="12" s="1"/>
  <c r="AJ16" i="8"/>
  <c r="AL13" i="1"/>
  <c r="AL11" i="1"/>
  <c r="CI24" i="4"/>
  <c r="AK10" i="7"/>
  <c r="AK16" i="7" s="1"/>
  <c r="AJ15" i="7"/>
  <c r="AH15" i="7"/>
  <c r="AL15" i="8"/>
  <c r="AJ15" i="8"/>
  <c r="AM10" i="8"/>
  <c r="AM16" i="8" s="1"/>
  <c r="AL10" i="9"/>
  <c r="AL16" i="9" s="1"/>
  <c r="AI16" i="9"/>
  <c r="AK15" i="9"/>
  <c r="AI15" i="9"/>
  <c r="CI25" i="4"/>
  <c r="AM14" i="1"/>
  <c r="D24" i="4"/>
  <c r="AM52" i="12" l="1"/>
  <c r="AL51" i="12"/>
  <c r="AM12" i="1"/>
  <c r="AJ16" i="1"/>
  <c r="AJ15" i="1"/>
  <c r="AM10" i="1"/>
  <c r="AL15" i="1"/>
  <c r="BL24" i="4"/>
  <c r="AO25" i="4"/>
  <c r="AO24" i="4"/>
  <c r="AM16" i="1" l="1"/>
</calcChain>
</file>

<file path=xl/sharedStrings.xml><?xml version="1.0" encoding="utf-8"?>
<sst xmlns="http://schemas.openxmlformats.org/spreadsheetml/2006/main" count="528" uniqueCount="92">
  <si>
    <t xml:space="preserve">Anexa nr. 4 EVIDENŢĂ UNICĂ </t>
  </si>
  <si>
    <t>EVIDENȚA UNICĂ A NUMĂRULUI DE PORȚII DE FRUCTE, LEGUME, LAPTE ȘI PRODUSE LACTATE CONSUMATE DE PREȘCOLARII ȘI ELEVII PREZENȚI LA CURSURI ȘI A NUMĂRULUI DE PREȘCOLARI ȘI ELEVI PARTICIPANȚI LA IMPLEMENTAREA MĂSURILOR EDUCATIVE</t>
  </si>
  <si>
    <t>Numărul porțiilor de produse consummate într-o zi de școală se consider a fi egal cu numărul preșcolarilor și elevilorprezenți, conform catalogului, din ziua respectivă</t>
  </si>
  <si>
    <t xml:space="preserve">Luna /Ziua </t>
  </si>
  <si>
    <t>Produse consumate /  *măsura educativă implementată</t>
  </si>
  <si>
    <t>Cod produs / cod măsură educativă</t>
  </si>
  <si>
    <t xml:space="preserve">Total porții  consumate/lună de şcoală </t>
  </si>
  <si>
    <t>Total zile de distribuţie/lună de şcoală</t>
  </si>
  <si>
    <t>Cantitate lapte  consumată, exprimată in litri/luna de şcoală**</t>
  </si>
  <si>
    <t>Cantitate fructe /legume consumată, exprimată in kg/luna de şcoală**</t>
  </si>
  <si>
    <t xml:space="preserve">Învăţământ Preșcolar </t>
  </si>
  <si>
    <t xml:space="preserve">Lapte </t>
  </si>
  <si>
    <t>PL-L</t>
  </si>
  <si>
    <t>Fructe</t>
  </si>
  <si>
    <t>FL-F</t>
  </si>
  <si>
    <t>Învățământ primar</t>
  </si>
  <si>
    <t>Învățământ gimnazial</t>
  </si>
  <si>
    <t xml:space="preserve">*tabelul se va completa corespunzător în fiecare câmp cu numărul de porții distribuite preşcolarilor şi elevilor în zilele de şcoală conform graficului de distribuție;  </t>
  </si>
  <si>
    <t>în cazul în care într-o anumită perioadă a fost vacanţă sau nu au fost  distribuite produse elevilor, nu se completează căsuta/ căsuţele aferente;</t>
  </si>
  <si>
    <t>** dacă numărul de porții consumate este egal cu numărul de porții din avize, se va înscrie cantitatea, exprimată în kg, aşa cum reiese din avize.</t>
  </si>
  <si>
    <t xml:space="preserve"> Dacă numărul de porții consumate este mai mic decât numărul de porții din avize, se va înscrie cantitatea, exprimată în kg, aferentă numărului  de porții consumate.</t>
  </si>
  <si>
    <t>Pentru măsurile educative - se va completa numărul preşcolarilor şi elevilor participanți  doar în ziua în care s-a efectuat respectiva activitate: ziua cînd s-au efectuat vizite, când a avut loc concursul, când s-au efectuat degustări de produse, s-au efectuat activități de grădinărit, activități tematice, etc. De asemenea, la Total se va completa numărul preşcolarilor şi elevilor participanți (Total zile de distribuție și Cantitate consumată nu se completează).</t>
  </si>
  <si>
    <t>Responsabil distributie produse/instituţie de învăţământ</t>
  </si>
  <si>
    <t>Director instituţie de învăţământ</t>
  </si>
  <si>
    <t xml:space="preserve">Nume, prenume                                                                                                                                                                               </t>
  </si>
  <si>
    <t xml:space="preserve">Semnătura                                                                                                                                                                                         </t>
  </si>
  <si>
    <t>Legenda:</t>
  </si>
  <si>
    <t xml:space="preserve">Denumire instituție de învățământ: </t>
  </si>
  <si>
    <t xml:space="preserve">Adresa: </t>
  </si>
  <si>
    <t>Semestrul:</t>
  </si>
  <si>
    <t>COD APIA</t>
  </si>
  <si>
    <t>Nume instituţie şcolară</t>
  </si>
  <si>
    <t>Scoala Exemplu1</t>
  </si>
  <si>
    <t>Adresa</t>
  </si>
  <si>
    <t xml:space="preserve">An şcolar       </t>
  </si>
  <si>
    <t>2018-2019</t>
  </si>
  <si>
    <t>Popa Victor Ioan dumitrita</t>
  </si>
  <si>
    <t>Cod APIA</t>
  </si>
  <si>
    <t>1200</t>
  </si>
  <si>
    <t xml:space="preserve">Director instituţie de învăţământ - Nume, prenume  </t>
  </si>
  <si>
    <t>Petre Vasilache dumitru vasilica</t>
  </si>
  <si>
    <t xml:space="preserve">Timisoara, </t>
  </si>
  <si>
    <t>Responsabil distributie produse/ instituţie de învăţământ - Nume, prenume</t>
  </si>
  <si>
    <t xml:space="preserve">FISA DE MAGAZIE </t>
  </si>
  <si>
    <t>ZONA DE CANTITATI ZILNICE TRANSFERABILE</t>
  </si>
  <si>
    <t>TOTAL</t>
  </si>
  <si>
    <t>Total luna</t>
  </si>
  <si>
    <t>Portii distribuite</t>
  </si>
  <si>
    <t>Distribuite</t>
  </si>
  <si>
    <t>Anul Scolar</t>
  </si>
  <si>
    <t>Numărul porțiilor de produse consummate într-o zi de școală se consider a fi egal cu numărul preșcolarilor și elevilor prezenți, conform catalogului, din ziua respectivă</t>
  </si>
  <si>
    <t>tel.</t>
  </si>
  <si>
    <t>PRIMAR</t>
  </si>
  <si>
    <t>GIMNAZIAL</t>
  </si>
  <si>
    <t>NR.</t>
  </si>
  <si>
    <t>MAXIM</t>
  </si>
  <si>
    <t>PREŞCOLAR</t>
  </si>
  <si>
    <t>……………………………………………………………….</t>
  </si>
  <si>
    <t>Denumire instituție:</t>
  </si>
  <si>
    <t>Director instituţie</t>
  </si>
  <si>
    <t>Responsabil distributie produse</t>
  </si>
  <si>
    <t>…………………………………………………………………</t>
  </si>
  <si>
    <t>Numărul porțiilor de produse consummate într-o zi de școală se considera a fi egal cu numărul preșcolarilor și elevilor prezenți, conform catalogului, din ziua respectivă</t>
  </si>
  <si>
    <t>………………………</t>
  </si>
  <si>
    <t>Total</t>
  </si>
  <si>
    <t>DIN ANEXA</t>
  </si>
  <si>
    <t>PREŞCOLAR-</t>
  </si>
  <si>
    <t>PRIMAR-</t>
  </si>
  <si>
    <t>GIMNAZIAL-</t>
  </si>
  <si>
    <t>2019/2020</t>
  </si>
  <si>
    <t>An școlar: 2019/2020</t>
  </si>
  <si>
    <t>………………………………………………………………….</t>
  </si>
  <si>
    <t>Total Semestrul I</t>
  </si>
  <si>
    <t>.…………………………………………</t>
  </si>
  <si>
    <t>……………………………………..</t>
  </si>
  <si>
    <t>PL – produse lactate</t>
  </si>
  <si>
    <t>FL – fructe si legume</t>
  </si>
  <si>
    <t xml:space="preserve">Număr </t>
  </si>
  <si>
    <t>IANUARIE</t>
  </si>
  <si>
    <t>FEBRUARIE</t>
  </si>
  <si>
    <t>MARTIE</t>
  </si>
  <si>
    <t>APRILIE</t>
  </si>
  <si>
    <t>MAI</t>
  </si>
  <si>
    <t>……….........</t>
  </si>
  <si>
    <t>IUNIE</t>
  </si>
  <si>
    <t>II</t>
  </si>
  <si>
    <t>Ianuarie</t>
  </si>
  <si>
    <t>Februarie</t>
  </si>
  <si>
    <t>Martie</t>
  </si>
  <si>
    <t>Mai</t>
  </si>
  <si>
    <t>Aprilie</t>
  </si>
  <si>
    <t>Iunie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</si>
</sst>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indexed="62"/>
      <name val="Arial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Arial"/>
      <family val="2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8" xfId="0" applyFont="1" applyBorder="1"/>
    <xf numFmtId="0" fontId="8" fillId="0" borderId="11" xfId="0" applyFont="1" applyBorder="1" applyAlignment="1">
      <alignment vertical="center" textRotation="90" wrapText="1"/>
    </xf>
    <xf numFmtId="0" fontId="8" fillId="0" borderId="1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8" fillId="5" borderId="27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8" fillId="6" borderId="15" xfId="0" applyFont="1" applyFill="1" applyBorder="1" applyAlignment="1">
      <alignment vertical="center" wrapText="1"/>
    </xf>
    <xf numFmtId="0" fontId="16" fillId="0" borderId="0" xfId="0" applyFont="1"/>
    <xf numFmtId="0" fontId="15" fillId="0" borderId="0" xfId="0" applyFont="1" applyAlignment="1"/>
    <xf numFmtId="49" fontId="15" fillId="0" borderId="3" xfId="0" applyNumberFormat="1" applyFont="1" applyBorder="1" applyAlignment="1"/>
    <xf numFmtId="49" fontId="16" fillId="0" borderId="11" xfId="0" applyNumberFormat="1" applyFont="1" applyBorder="1"/>
    <xf numFmtId="49" fontId="16" fillId="0" borderId="13" xfId="0" applyNumberFormat="1" applyFont="1" applyBorder="1" applyAlignment="1"/>
    <xf numFmtId="0" fontId="0" fillId="0" borderId="0" xfId="0" applyProtection="1"/>
    <xf numFmtId="0" fontId="18" fillId="0" borderId="0" xfId="0" applyFont="1" applyProtection="1"/>
    <xf numFmtId="0" fontId="0" fillId="0" borderId="0" xfId="0" applyBorder="1" applyProtection="1"/>
    <xf numFmtId="0" fontId="19" fillId="0" borderId="0" xfId="0" applyFont="1" applyBorder="1" applyProtection="1"/>
    <xf numFmtId="0" fontId="0" fillId="0" borderId="11" xfId="0" applyBorder="1" applyProtection="1"/>
    <xf numFmtId="0" fontId="20" fillId="0" borderId="17" xfId="0" applyFont="1" applyFill="1" applyBorder="1" applyAlignment="1" applyProtection="1">
      <alignment horizontal="center"/>
    </xf>
    <xf numFmtId="0" fontId="21" fillId="0" borderId="0" xfId="0" applyFont="1" applyBorder="1" applyProtection="1"/>
    <xf numFmtId="0" fontId="22" fillId="0" borderId="11" xfId="0" applyFont="1" applyBorder="1" applyAlignment="1" applyProtection="1">
      <alignment horizontal="center"/>
    </xf>
    <xf numFmtId="0" fontId="22" fillId="0" borderId="31" xfId="0" applyFont="1" applyFill="1" applyBorder="1" applyAlignment="1" applyProtection="1">
      <alignment horizontal="center"/>
    </xf>
    <xf numFmtId="0" fontId="22" fillId="0" borderId="32" xfId="0" applyFont="1" applyFill="1" applyBorder="1" applyAlignment="1" applyProtection="1">
      <alignment horizontal="center"/>
    </xf>
    <xf numFmtId="0" fontId="22" fillId="0" borderId="30" xfId="0" applyFont="1" applyFill="1" applyBorder="1" applyAlignment="1" applyProtection="1">
      <alignment horizontal="center"/>
    </xf>
    <xf numFmtId="0" fontId="18" fillId="0" borderId="18" xfId="0" applyFont="1" applyFill="1" applyBorder="1" applyProtection="1"/>
    <xf numFmtId="0" fontId="0" fillId="0" borderId="40" xfId="0" applyFill="1" applyBorder="1" applyProtection="1">
      <protection locked="0"/>
    </xf>
    <xf numFmtId="0" fontId="0" fillId="0" borderId="41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46" xfId="0" applyFill="1" applyBorder="1" applyProtection="1">
      <protection locked="0"/>
    </xf>
    <xf numFmtId="0" fontId="0" fillId="0" borderId="44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47" xfId="0" applyFill="1" applyBorder="1" applyProtection="1">
      <protection locked="0"/>
    </xf>
    <xf numFmtId="0" fontId="20" fillId="0" borderId="0" xfId="0" applyFont="1" applyBorder="1" applyProtection="1"/>
    <xf numFmtId="0" fontId="0" fillId="0" borderId="0" xfId="0" applyBorder="1"/>
    <xf numFmtId="0" fontId="0" fillId="0" borderId="0" xfId="0" applyBorder="1" applyAlignment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5" xfId="0" applyFill="1" applyBorder="1" applyProtection="1">
      <protection locked="0"/>
    </xf>
    <xf numFmtId="0" fontId="8" fillId="0" borderId="3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21" fillId="0" borderId="47" xfId="0" applyFont="1" applyBorder="1" applyProtection="1"/>
    <xf numFmtId="0" fontId="21" fillId="0" borderId="29" xfId="0" applyFont="1" applyBorder="1" applyProtection="1"/>
    <xf numFmtId="0" fontId="22" fillId="0" borderId="33" xfId="0" applyFont="1" applyFill="1" applyBorder="1" applyAlignment="1" applyProtection="1">
      <alignment horizontal="center"/>
    </xf>
    <xf numFmtId="0" fontId="22" fillId="0" borderId="8" xfId="0" applyFont="1" applyFill="1" applyBorder="1" applyAlignment="1" applyProtection="1">
      <alignment horizontal="center"/>
    </xf>
    <xf numFmtId="0" fontId="22" fillId="0" borderId="35" xfId="0" applyFont="1" applyFill="1" applyBorder="1" applyAlignment="1" applyProtection="1">
      <alignment horizontal="center"/>
    </xf>
    <xf numFmtId="0" fontId="22" fillId="0" borderId="36" xfId="0" applyFont="1" applyFill="1" applyBorder="1" applyAlignment="1" applyProtection="1">
      <alignment horizontal="center"/>
    </xf>
    <xf numFmtId="0" fontId="22" fillId="0" borderId="34" xfId="0" applyFont="1" applyFill="1" applyBorder="1" applyAlignment="1" applyProtection="1">
      <alignment horizontal="center"/>
    </xf>
    <xf numFmtId="0" fontId="8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26" fillId="3" borderId="4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18" fillId="5" borderId="24" xfId="0" applyFont="1" applyFill="1" applyBorder="1" applyProtection="1"/>
    <xf numFmtId="0" fontId="20" fillId="0" borderId="1" xfId="0" applyFont="1" applyFill="1" applyBorder="1" applyAlignment="1" applyProtection="1"/>
    <xf numFmtId="0" fontId="0" fillId="0" borderId="1" xfId="0" applyBorder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22" fillId="0" borderId="15" xfId="0" applyFont="1" applyFill="1" applyBorder="1" applyAlignment="1" applyProtection="1">
      <alignment horizontal="center"/>
    </xf>
    <xf numFmtId="0" fontId="0" fillId="0" borderId="43" xfId="0" applyFill="1" applyBorder="1" applyProtection="1">
      <protection locked="0"/>
    </xf>
    <xf numFmtId="0" fontId="8" fillId="5" borderId="34" xfId="0" applyFont="1" applyFill="1" applyBorder="1" applyAlignment="1">
      <alignment vertical="center" wrapText="1"/>
    </xf>
    <xf numFmtId="0" fontId="14" fillId="4" borderId="15" xfId="0" applyFont="1" applyFill="1" applyBorder="1" applyProtection="1"/>
    <xf numFmtId="0" fontId="14" fillId="4" borderId="15" xfId="0" applyFont="1" applyFill="1" applyBorder="1" applyProtection="1">
      <protection locked="0"/>
    </xf>
    <xf numFmtId="0" fontId="14" fillId="4" borderId="12" xfId="0" applyFont="1" applyFill="1" applyBorder="1" applyProtection="1"/>
    <xf numFmtId="0" fontId="14" fillId="4" borderId="11" xfId="0" applyFont="1" applyFill="1" applyBorder="1" applyProtection="1">
      <protection locked="0"/>
    </xf>
    <xf numFmtId="0" fontId="14" fillId="4" borderId="6" xfId="0" applyFont="1" applyFill="1" applyBorder="1" applyProtection="1">
      <protection locked="0"/>
    </xf>
    <xf numFmtId="0" fontId="14" fillId="4" borderId="0" xfId="0" applyFont="1" applyFill="1" applyBorder="1" applyAlignment="1" applyProtection="1">
      <protection locked="0"/>
    </xf>
    <xf numFmtId="0" fontId="26" fillId="3" borderId="25" xfId="0" applyFont="1" applyFill="1" applyBorder="1" applyAlignment="1">
      <alignment vertical="center" wrapText="1"/>
    </xf>
    <xf numFmtId="0" fontId="26" fillId="3" borderId="20" xfId="0" applyFont="1" applyFill="1" applyBorder="1" applyAlignment="1">
      <alignment vertical="center" wrapText="1"/>
    </xf>
    <xf numFmtId="0" fontId="26" fillId="3" borderId="7" xfId="0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textRotation="90"/>
    </xf>
    <xf numFmtId="0" fontId="28" fillId="0" borderId="0" xfId="0" applyFont="1" applyAlignment="1">
      <alignment vertical="center" wrapText="1"/>
    </xf>
    <xf numFmtId="0" fontId="29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vertical="center" textRotation="180"/>
    </xf>
    <xf numFmtId="0" fontId="28" fillId="0" borderId="23" xfId="0" applyFont="1" applyBorder="1"/>
    <xf numFmtId="0" fontId="26" fillId="3" borderId="49" xfId="0" applyFont="1" applyFill="1" applyBorder="1" applyAlignment="1">
      <alignment vertical="center" wrapText="1"/>
    </xf>
    <xf numFmtId="0" fontId="26" fillId="3" borderId="18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3" borderId="5" xfId="0" applyFont="1" applyFill="1" applyBorder="1" applyAlignment="1">
      <alignment vertical="center" wrapText="1"/>
    </xf>
    <xf numFmtId="0" fontId="26" fillId="3" borderId="9" xfId="0" applyFont="1" applyFill="1" applyBorder="1" applyAlignment="1">
      <alignment vertical="center" wrapText="1"/>
    </xf>
    <xf numFmtId="0" fontId="26" fillId="3" borderId="15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textRotation="90" wrapText="1"/>
    </xf>
    <xf numFmtId="0" fontId="9" fillId="5" borderId="15" xfId="0" applyFont="1" applyFill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 applyProtection="1">
      <alignment horizontal="center"/>
    </xf>
    <xf numFmtId="0" fontId="21" fillId="0" borderId="6" xfId="0" applyFont="1" applyBorder="1" applyProtection="1"/>
    <xf numFmtId="0" fontId="23" fillId="0" borderId="49" xfId="0" applyFont="1" applyFill="1" applyBorder="1" applyProtection="1"/>
    <xf numFmtId="0" fontId="23" fillId="0" borderId="25" xfId="0" applyFont="1" applyFill="1" applyBorder="1" applyProtection="1"/>
    <xf numFmtId="0" fontId="8" fillId="0" borderId="30" xfId="0" applyFont="1" applyBorder="1" applyAlignment="1">
      <alignment horizontal="center" vertical="center" wrapText="1"/>
    </xf>
    <xf numFmtId="0" fontId="23" fillId="0" borderId="39" xfId="0" applyFont="1" applyBorder="1" applyProtection="1"/>
    <xf numFmtId="0" fontId="23" fillId="0" borderId="48" xfId="0" applyFont="1" applyBorder="1" applyProtection="1"/>
    <xf numFmtId="0" fontId="18" fillId="0" borderId="15" xfId="0" applyFont="1" applyFill="1" applyBorder="1" applyProtection="1"/>
    <xf numFmtId="0" fontId="22" fillId="5" borderId="11" xfId="0" applyFont="1" applyFill="1" applyBorder="1" applyAlignment="1" applyProtection="1">
      <alignment horizontal="center" wrapText="1"/>
    </xf>
    <xf numFmtId="0" fontId="22" fillId="0" borderId="11" xfId="0" applyFont="1" applyFill="1" applyBorder="1" applyAlignment="1" applyProtection="1">
      <alignment horizontal="center" wrapText="1"/>
    </xf>
    <xf numFmtId="0" fontId="26" fillId="3" borderId="0" xfId="0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0" fontId="14" fillId="0" borderId="0" xfId="0" applyFont="1"/>
    <xf numFmtId="0" fontId="1" fillId="0" borderId="0" xfId="0" applyFont="1" applyAlignment="1">
      <alignment vertical="center" wrapText="1"/>
    </xf>
    <xf numFmtId="0" fontId="30" fillId="6" borderId="4" xfId="0" applyFont="1" applyFill="1" applyBorder="1" applyAlignment="1">
      <alignment vertical="center" wrapText="1"/>
    </xf>
    <xf numFmtId="0" fontId="30" fillId="5" borderId="12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vertical="center" wrapText="1"/>
    </xf>
    <xf numFmtId="0" fontId="30" fillId="5" borderId="4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30" fillId="5" borderId="12" xfId="0" applyFont="1" applyFill="1" applyBorder="1" applyAlignment="1" applyProtection="1">
      <alignment vertical="center" wrapText="1"/>
    </xf>
    <xf numFmtId="0" fontId="30" fillId="5" borderId="15" xfId="0" applyFont="1" applyFill="1" applyBorder="1" applyAlignment="1" applyProtection="1">
      <alignment vertical="center" wrapText="1"/>
    </xf>
    <xf numFmtId="0" fontId="10" fillId="5" borderId="4" xfId="0" applyFont="1" applyFill="1" applyBorder="1" applyAlignment="1" applyProtection="1">
      <alignment vertical="center"/>
    </xf>
    <xf numFmtId="0" fontId="10" fillId="5" borderId="7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vertical="center"/>
    </xf>
    <xf numFmtId="0" fontId="10" fillId="5" borderId="15" xfId="0" applyFont="1" applyFill="1" applyBorder="1" applyAlignment="1" applyProtection="1">
      <alignment vertical="center"/>
    </xf>
    <xf numFmtId="0" fontId="32" fillId="0" borderId="0" xfId="0" applyFont="1"/>
    <xf numFmtId="0" fontId="30" fillId="0" borderId="0" xfId="0" applyFont="1" applyAlignment="1">
      <alignment vertical="center" wrapText="1"/>
    </xf>
    <xf numFmtId="0" fontId="34" fillId="0" borderId="0" xfId="0" applyFont="1"/>
    <xf numFmtId="0" fontId="30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4" fillId="0" borderId="0" xfId="0" applyFont="1" applyBorder="1" applyProtection="1">
      <protection locked="0"/>
    </xf>
    <xf numFmtId="0" fontId="18" fillId="5" borderId="18" xfId="0" applyFont="1" applyFill="1" applyBorder="1" applyProtection="1"/>
    <xf numFmtId="0" fontId="0" fillId="7" borderId="36" xfId="0" applyFill="1" applyBorder="1" applyProtection="1"/>
    <xf numFmtId="0" fontId="24" fillId="0" borderId="4" xfId="0" applyFont="1" applyBorder="1" applyAlignment="1" applyProtection="1">
      <alignment vertical="center"/>
    </xf>
    <xf numFmtId="0" fontId="24" fillId="0" borderId="4" xfId="0" applyFont="1" applyFill="1" applyBorder="1" applyAlignment="1">
      <alignment vertical="center"/>
    </xf>
    <xf numFmtId="0" fontId="24" fillId="0" borderId="15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15" xfId="0" applyFont="1" applyFill="1" applyBorder="1" applyAlignment="1" applyProtection="1">
      <alignment vertical="center"/>
    </xf>
    <xf numFmtId="0" fontId="8" fillId="9" borderId="15" xfId="0" applyFont="1" applyFill="1" applyBorder="1" applyAlignment="1" applyProtection="1">
      <alignment horizontal="center" vertical="center" wrapText="1"/>
    </xf>
    <xf numFmtId="0" fontId="8" fillId="9" borderId="4" xfId="0" applyFont="1" applyFill="1" applyBorder="1" applyAlignment="1" applyProtection="1">
      <alignment horizontal="center" vertical="center" wrapText="1"/>
    </xf>
    <xf numFmtId="0" fontId="24" fillId="9" borderId="4" xfId="0" applyFont="1" applyFill="1" applyBorder="1" applyAlignment="1" applyProtection="1">
      <alignment vertical="center"/>
    </xf>
    <xf numFmtId="0" fontId="24" fillId="9" borderId="3" xfId="0" applyFont="1" applyFill="1" applyBorder="1" applyAlignment="1" applyProtection="1">
      <alignment vertical="center"/>
    </xf>
    <xf numFmtId="0" fontId="24" fillId="9" borderId="12" xfId="0" applyFont="1" applyFill="1" applyBorder="1" applyAlignment="1" applyProtection="1">
      <alignment vertical="center"/>
    </xf>
    <xf numFmtId="0" fontId="24" fillId="9" borderId="15" xfId="0" applyFont="1" applyFill="1" applyBorder="1" applyAlignment="1" applyProtection="1">
      <alignment vertical="center"/>
    </xf>
    <xf numFmtId="0" fontId="29" fillId="9" borderId="4" xfId="0" applyFont="1" applyFill="1" applyBorder="1" applyProtection="1"/>
    <xf numFmtId="0" fontId="30" fillId="6" borderId="4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9" fillId="6" borderId="15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26" fillId="6" borderId="4" xfId="0" applyFont="1" applyFill="1" applyBorder="1" applyAlignment="1" applyProtection="1">
      <alignment vertical="center" wrapText="1"/>
    </xf>
    <xf numFmtId="0" fontId="26" fillId="6" borderId="3" xfId="0" applyFont="1" applyFill="1" applyBorder="1" applyAlignment="1" applyProtection="1">
      <alignment vertical="center" wrapText="1"/>
    </xf>
    <xf numFmtId="0" fontId="26" fillId="6" borderId="12" xfId="0" applyFont="1" applyFill="1" applyBorder="1" applyAlignment="1" applyProtection="1">
      <alignment vertical="center" wrapText="1"/>
    </xf>
    <xf numFmtId="0" fontId="26" fillId="6" borderId="15" xfId="0" applyFont="1" applyFill="1" applyBorder="1" applyAlignment="1" applyProtection="1">
      <alignment vertical="center" wrapText="1"/>
    </xf>
    <xf numFmtId="2" fontId="30" fillId="5" borderId="15" xfId="0" applyNumberFormat="1" applyFont="1" applyFill="1" applyBorder="1" applyAlignment="1">
      <alignment vertical="center" wrapText="1"/>
    </xf>
    <xf numFmtId="2" fontId="30" fillId="5" borderId="12" xfId="0" applyNumberFormat="1" applyFont="1" applyFill="1" applyBorder="1" applyAlignment="1">
      <alignment vertical="center" wrapText="1"/>
    </xf>
    <xf numFmtId="2" fontId="10" fillId="5" borderId="4" xfId="0" applyNumberFormat="1" applyFont="1" applyFill="1" applyBorder="1" applyAlignment="1" applyProtection="1">
      <alignment vertical="center"/>
    </xf>
    <xf numFmtId="2" fontId="30" fillId="5" borderId="12" xfId="0" applyNumberFormat="1" applyFont="1" applyFill="1" applyBorder="1" applyAlignment="1" applyProtection="1">
      <alignment vertical="center" wrapText="1"/>
    </xf>
    <xf numFmtId="2" fontId="30" fillId="5" borderId="15" xfId="0" applyNumberFormat="1" applyFont="1" applyFill="1" applyBorder="1" applyAlignment="1" applyProtection="1">
      <alignment vertical="center" wrapText="1"/>
    </xf>
    <xf numFmtId="0" fontId="10" fillId="4" borderId="7" xfId="0" applyFont="1" applyFill="1" applyBorder="1" applyAlignment="1">
      <alignment vertical="center"/>
    </xf>
    <xf numFmtId="0" fontId="8" fillId="9" borderId="1" xfId="0" applyFont="1" applyFill="1" applyBorder="1" applyAlignment="1" applyProtection="1">
      <alignment horizontal="center" vertical="center" wrapText="1"/>
    </xf>
    <xf numFmtId="0" fontId="24" fillId="9" borderId="1" xfId="0" applyFont="1" applyFill="1" applyBorder="1" applyAlignment="1" applyProtection="1">
      <alignment vertical="center"/>
    </xf>
    <xf numFmtId="0" fontId="29" fillId="9" borderId="1" xfId="0" applyFont="1" applyFill="1" applyBorder="1" applyProtection="1"/>
    <xf numFmtId="0" fontId="24" fillId="10" borderId="4" xfId="0" applyFont="1" applyFill="1" applyBorder="1" applyAlignment="1">
      <alignment vertical="center"/>
    </xf>
    <xf numFmtId="0" fontId="25" fillId="10" borderId="4" xfId="0" applyFont="1" applyFill="1" applyBorder="1" applyAlignment="1">
      <alignment vertical="center"/>
    </xf>
    <xf numFmtId="0" fontId="24" fillId="10" borderId="15" xfId="0" applyFont="1" applyFill="1" applyBorder="1" applyAlignment="1">
      <alignment vertical="center"/>
    </xf>
    <xf numFmtId="0" fontId="30" fillId="9" borderId="1" xfId="0" applyFont="1" applyFill="1" applyBorder="1" applyAlignment="1" applyProtection="1">
      <alignment vertical="center" wrapText="1"/>
    </xf>
    <xf numFmtId="0" fontId="8" fillId="8" borderId="15" xfId="0" applyFont="1" applyFill="1" applyBorder="1" applyAlignment="1" applyProtection="1">
      <alignment horizontal="center" vertical="center" wrapText="1"/>
    </xf>
    <xf numFmtId="0" fontId="8" fillId="8" borderId="4" xfId="0" applyFont="1" applyFill="1" applyBorder="1" applyAlignment="1" applyProtection="1">
      <alignment horizontal="center" vertical="center" wrapText="1"/>
    </xf>
    <xf numFmtId="0" fontId="24" fillId="8" borderId="4" xfId="0" applyFont="1" applyFill="1" applyBorder="1" applyAlignment="1" applyProtection="1">
      <alignment vertical="center"/>
    </xf>
    <xf numFmtId="0" fontId="24" fillId="8" borderId="3" xfId="0" applyFont="1" applyFill="1" applyBorder="1" applyAlignment="1" applyProtection="1">
      <alignment vertical="center"/>
    </xf>
    <xf numFmtId="0" fontId="24" fillId="8" borderId="12" xfId="0" applyFont="1" applyFill="1" applyBorder="1" applyAlignment="1" applyProtection="1">
      <alignment vertical="center"/>
    </xf>
    <xf numFmtId="0" fontId="24" fillId="8" borderId="15" xfId="0" applyFont="1" applyFill="1" applyBorder="1" applyAlignment="1" applyProtection="1">
      <alignment vertical="center"/>
    </xf>
    <xf numFmtId="0" fontId="29" fillId="8" borderId="4" xfId="0" applyFont="1" applyFill="1" applyBorder="1" applyProtection="1"/>
    <xf numFmtId="0" fontId="30" fillId="8" borderId="4" xfId="0" applyFont="1" applyFill="1" applyBorder="1" applyAlignment="1" applyProtection="1">
      <alignment vertical="center" wrapText="1"/>
    </xf>
    <xf numFmtId="0" fontId="30" fillId="9" borderId="4" xfId="0" applyFont="1" applyFill="1" applyBorder="1" applyAlignment="1" applyProtection="1">
      <alignment vertical="center" wrapText="1"/>
    </xf>
    <xf numFmtId="0" fontId="9" fillId="8" borderId="15" xfId="0" applyFont="1" applyFill="1" applyBorder="1" applyAlignment="1" applyProtection="1">
      <alignment horizontal="center" vertical="center" wrapText="1"/>
    </xf>
    <xf numFmtId="0" fontId="26" fillId="8" borderId="4" xfId="0" applyFont="1" applyFill="1" applyBorder="1" applyAlignment="1" applyProtection="1">
      <alignment vertical="center" wrapText="1"/>
    </xf>
    <xf numFmtId="0" fontId="26" fillId="8" borderId="3" xfId="0" applyFont="1" applyFill="1" applyBorder="1" applyAlignment="1" applyProtection="1">
      <alignment vertical="center" wrapText="1"/>
    </xf>
    <xf numFmtId="0" fontId="26" fillId="8" borderId="7" xfId="0" applyFont="1" applyFill="1" applyBorder="1" applyAlignment="1" applyProtection="1">
      <alignment vertical="center" wrapText="1"/>
    </xf>
    <xf numFmtId="0" fontId="24" fillId="10" borderId="1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/>
    <xf numFmtId="0" fontId="3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52" xfId="0" applyFill="1" applyBorder="1" applyProtection="1">
      <protection locked="0"/>
    </xf>
    <xf numFmtId="0" fontId="0" fillId="0" borderId="51" xfId="0" applyFill="1" applyBorder="1" applyProtection="1">
      <protection locked="0"/>
    </xf>
    <xf numFmtId="0" fontId="0" fillId="0" borderId="53" xfId="0" applyFill="1" applyBorder="1" applyProtection="1">
      <protection locked="0"/>
    </xf>
    <xf numFmtId="0" fontId="36" fillId="0" borderId="3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6" fillId="0" borderId="11" xfId="0" applyFont="1" applyBorder="1" applyAlignment="1" applyProtection="1">
      <alignment horizontal="center"/>
    </xf>
    <xf numFmtId="0" fontId="22" fillId="5" borderId="8" xfId="0" applyFont="1" applyFill="1" applyBorder="1" applyAlignment="1" applyProtection="1">
      <alignment horizontal="center" wrapText="1"/>
    </xf>
    <xf numFmtId="0" fontId="18" fillId="5" borderId="1" xfId="0" applyFont="1" applyFill="1" applyBorder="1" applyProtection="1"/>
    <xf numFmtId="0" fontId="36" fillId="0" borderId="18" xfId="0" applyFont="1" applyBorder="1" applyAlignment="1">
      <alignment horizontal="center" vertical="center" wrapText="1"/>
    </xf>
    <xf numFmtId="0" fontId="0" fillId="0" borderId="55" xfId="0" applyFill="1" applyBorder="1" applyProtection="1">
      <protection locked="0"/>
    </xf>
    <xf numFmtId="0" fontId="0" fillId="0" borderId="56" xfId="0" applyFill="1" applyBorder="1" applyProtection="1">
      <protection locked="0"/>
    </xf>
    <xf numFmtId="0" fontId="0" fillId="0" borderId="57" xfId="0" applyFill="1" applyBorder="1" applyProtection="1">
      <protection locked="0"/>
    </xf>
    <xf numFmtId="0" fontId="0" fillId="0" borderId="54" xfId="0" applyFill="1" applyBorder="1" applyProtection="1">
      <protection locked="0"/>
    </xf>
    <xf numFmtId="0" fontId="0" fillId="7" borderId="32" xfId="0" applyFill="1" applyBorder="1" applyProtection="1"/>
    <xf numFmtId="0" fontId="36" fillId="0" borderId="49" xfId="0" applyFont="1" applyBorder="1" applyAlignment="1">
      <alignment horizontal="center" vertical="center" wrapText="1"/>
    </xf>
    <xf numFmtId="0" fontId="18" fillId="5" borderId="50" xfId="0" applyFont="1" applyFill="1" applyBorder="1" applyProtection="1"/>
    <xf numFmtId="0" fontId="18" fillId="5" borderId="19" xfId="0" applyFont="1" applyFill="1" applyBorder="1" applyProtection="1"/>
    <xf numFmtId="0" fontId="0" fillId="7" borderId="34" xfId="0" applyFill="1" applyBorder="1" applyAlignment="1" applyProtection="1"/>
    <xf numFmtId="0" fontId="0" fillId="0" borderId="34" xfId="0" applyFill="1" applyBorder="1" applyAlignment="1" applyProtection="1">
      <protection locked="0"/>
    </xf>
    <xf numFmtId="0" fontId="0" fillId="0" borderId="35" xfId="0" applyFill="1" applyBorder="1" applyAlignment="1" applyProtection="1">
      <protection locked="0"/>
    </xf>
    <xf numFmtId="0" fontId="0" fillId="0" borderId="36" xfId="0" applyFill="1" applyBorder="1" applyAlignment="1" applyProtection="1">
      <protection locked="0"/>
    </xf>
    <xf numFmtId="0" fontId="0" fillId="7" borderId="36" xfId="0" applyFill="1" applyBorder="1" applyAlignment="1" applyProtection="1"/>
    <xf numFmtId="0" fontId="0" fillId="7" borderId="35" xfId="0" applyFill="1" applyBorder="1" applyAlignment="1" applyProtection="1"/>
    <xf numFmtId="0" fontId="0" fillId="0" borderId="27" xfId="0" applyFill="1" applyBorder="1" applyAlignment="1" applyProtection="1">
      <protection locked="0"/>
    </xf>
    <xf numFmtId="0" fontId="0" fillId="4" borderId="35" xfId="0" applyFill="1" applyBorder="1" applyAlignment="1" applyProtection="1">
      <protection locked="0"/>
    </xf>
    <xf numFmtId="0" fontId="35" fillId="7" borderId="36" xfId="0" applyFont="1" applyFill="1" applyBorder="1" applyProtection="1"/>
    <xf numFmtId="0" fontId="10" fillId="5" borderId="3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top"/>
    </xf>
    <xf numFmtId="0" fontId="1" fillId="0" borderId="0" xfId="0" applyFont="1"/>
    <xf numFmtId="0" fontId="28" fillId="0" borderId="0" xfId="0" applyFont="1"/>
    <xf numFmtId="0" fontId="28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24" fillId="11" borderId="4" xfId="0" applyFont="1" applyFill="1" applyBorder="1" applyAlignment="1" applyProtection="1">
      <alignment vertical="center"/>
    </xf>
    <xf numFmtId="0" fontId="25" fillId="11" borderId="4" xfId="0" applyFont="1" applyFill="1" applyBorder="1" applyAlignment="1" applyProtection="1">
      <alignment vertical="center"/>
    </xf>
    <xf numFmtId="0" fontId="24" fillId="11" borderId="1" xfId="0" applyFont="1" applyFill="1" applyBorder="1" applyAlignment="1" applyProtection="1">
      <alignment vertical="center"/>
    </xf>
    <xf numFmtId="0" fontId="24" fillId="11" borderId="4" xfId="0" applyFont="1" applyFill="1" applyBorder="1" applyAlignment="1">
      <alignment vertical="center"/>
    </xf>
    <xf numFmtId="0" fontId="24" fillId="11" borderId="15" xfId="0" applyFont="1" applyFill="1" applyBorder="1" applyAlignment="1" applyProtection="1">
      <alignment vertical="center"/>
    </xf>
    <xf numFmtId="0" fontId="24" fillId="11" borderId="2" xfId="0" applyFont="1" applyFill="1" applyBorder="1" applyAlignment="1">
      <alignment vertical="center"/>
    </xf>
    <xf numFmtId="0" fontId="27" fillId="11" borderId="4" xfId="0" applyFont="1" applyFill="1" applyBorder="1" applyAlignment="1">
      <alignment vertical="center"/>
    </xf>
    <xf numFmtId="0" fontId="24" fillId="11" borderId="1" xfId="0" applyFont="1" applyFill="1" applyBorder="1" applyAlignment="1">
      <alignment vertical="center"/>
    </xf>
    <xf numFmtId="0" fontId="10" fillId="5" borderId="4" xfId="0" applyFont="1" applyFill="1" applyBorder="1" applyAlignment="1" applyProtection="1">
      <alignment vertical="center"/>
      <protection locked="0"/>
    </xf>
    <xf numFmtId="0" fontId="30" fillId="5" borderId="3" xfId="0" applyFont="1" applyFill="1" applyBorder="1" applyAlignment="1">
      <alignment vertical="center" wrapText="1"/>
    </xf>
    <xf numFmtId="0" fontId="30" fillId="5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horizontal="center" wrapText="1"/>
    </xf>
    <xf numFmtId="0" fontId="18" fillId="5" borderId="15" xfId="0" applyFont="1" applyFill="1" applyBorder="1" applyProtection="1"/>
    <xf numFmtId="0" fontId="0" fillId="0" borderId="10" xfId="0" applyBorder="1" applyProtection="1"/>
    <xf numFmtId="0" fontId="18" fillId="0" borderId="0" xfId="0" applyFont="1" applyBorder="1" applyProtection="1"/>
    <xf numFmtId="0" fontId="24" fillId="10" borderId="2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2" fontId="10" fillId="0" borderId="4" xfId="0" applyNumberFormat="1" applyFont="1" applyFill="1" applyBorder="1" applyAlignment="1" applyProtection="1">
      <alignment vertical="center"/>
    </xf>
    <xf numFmtId="2" fontId="30" fillId="0" borderId="12" xfId="0" applyNumberFormat="1" applyFont="1" applyFill="1" applyBorder="1" applyAlignment="1" applyProtection="1">
      <alignment vertical="center" wrapText="1"/>
    </xf>
    <xf numFmtId="0" fontId="30" fillId="0" borderId="12" xfId="0" applyFont="1" applyFill="1" applyBorder="1" applyAlignment="1" applyProtection="1">
      <alignment vertical="center" wrapText="1"/>
    </xf>
    <xf numFmtId="0" fontId="10" fillId="5" borderId="1" xfId="0" applyFont="1" applyFill="1" applyBorder="1" applyAlignment="1" applyProtection="1">
      <alignment horizontal="right" vertical="center"/>
    </xf>
    <xf numFmtId="0" fontId="10" fillId="5" borderId="4" xfId="0" applyFont="1" applyFill="1" applyBorder="1" applyAlignment="1" applyProtection="1">
      <alignment horizontal="right" vertical="center"/>
    </xf>
    <xf numFmtId="0" fontId="30" fillId="5" borderId="4" xfId="0" applyFont="1" applyFill="1" applyBorder="1" applyAlignment="1" applyProtection="1">
      <alignment horizontal="right" vertical="center" wrapText="1"/>
    </xf>
    <xf numFmtId="0" fontId="13" fillId="0" borderId="0" xfId="0" applyFont="1"/>
    <xf numFmtId="0" fontId="37" fillId="0" borderId="0" xfId="0" applyFont="1" applyAlignment="1">
      <alignment vertical="center"/>
    </xf>
    <xf numFmtId="0" fontId="30" fillId="5" borderId="4" xfId="0" applyFont="1" applyFill="1" applyBorder="1" applyAlignment="1" applyProtection="1">
      <alignment horizontal="right" vertical="center" wrapText="1"/>
      <protection locked="0"/>
    </xf>
    <xf numFmtId="0" fontId="36" fillId="8" borderId="20" xfId="0" applyFont="1" applyFill="1" applyBorder="1" applyAlignment="1">
      <alignment horizontal="center" vertical="center" wrapText="1"/>
    </xf>
    <xf numFmtId="0" fontId="18" fillId="8" borderId="3" xfId="0" applyFont="1" applyFill="1" applyBorder="1" applyProtection="1"/>
    <xf numFmtId="0" fontId="36" fillId="8" borderId="20" xfId="0" applyFont="1" applyFill="1" applyBorder="1" applyAlignment="1" applyProtection="1">
      <alignment horizontal="center"/>
    </xf>
    <xf numFmtId="0" fontId="18" fillId="8" borderId="20" xfId="0" applyFont="1" applyFill="1" applyBorder="1" applyProtection="1"/>
    <xf numFmtId="0" fontId="36" fillId="8" borderId="40" xfId="0" applyFont="1" applyFill="1" applyBorder="1" applyAlignment="1">
      <alignment horizontal="center" vertical="center" wrapText="1"/>
    </xf>
    <xf numFmtId="0" fontId="36" fillId="8" borderId="25" xfId="0" applyFont="1" applyFill="1" applyBorder="1" applyAlignment="1">
      <alignment horizontal="center" vertical="center" wrapText="1"/>
    </xf>
    <xf numFmtId="0" fontId="18" fillId="0" borderId="6" xfId="0" applyFont="1" applyBorder="1" applyProtection="1"/>
    <xf numFmtId="0" fontId="0" fillId="0" borderId="30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1" xfId="0" applyFill="1" applyBorder="1" applyProtection="1">
      <protection locked="0"/>
    </xf>
    <xf numFmtId="0" fontId="0" fillId="0" borderId="58" xfId="0" applyFill="1" applyBorder="1" applyProtection="1">
      <protection locked="0"/>
    </xf>
    <xf numFmtId="0" fontId="0" fillId="7" borderId="59" xfId="0" applyFill="1" applyBorder="1" applyProtection="1"/>
    <xf numFmtId="0" fontId="35" fillId="8" borderId="34" xfId="0" applyFont="1" applyFill="1" applyBorder="1" applyProtection="1">
      <protection locked="0"/>
    </xf>
    <xf numFmtId="0" fontId="35" fillId="8" borderId="35" xfId="0" applyFont="1" applyFill="1" applyBorder="1" applyProtection="1">
      <protection locked="0"/>
    </xf>
    <xf numFmtId="0" fontId="35" fillId="8" borderId="1" xfId="0" applyFont="1" applyFill="1" applyBorder="1" applyProtection="1">
      <protection locked="0"/>
    </xf>
    <xf numFmtId="0" fontId="35" fillId="8" borderId="27" xfId="0" applyFont="1" applyFill="1" applyBorder="1" applyProtection="1">
      <protection locked="0"/>
    </xf>
    <xf numFmtId="0" fontId="35" fillId="8" borderId="48" xfId="0" applyFont="1" applyFill="1" applyBorder="1" applyProtection="1">
      <protection locked="0"/>
    </xf>
    <xf numFmtId="0" fontId="0" fillId="8" borderId="40" xfId="0" applyFill="1" applyBorder="1" applyProtection="1">
      <protection locked="0"/>
    </xf>
    <xf numFmtId="0" fontId="0" fillId="8" borderId="41" xfId="0" applyFill="1" applyBorder="1" applyProtection="1">
      <protection locked="0"/>
    </xf>
    <xf numFmtId="0" fontId="0" fillId="8" borderId="53" xfId="0" applyFill="1" applyBorder="1" applyProtection="1">
      <protection locked="0"/>
    </xf>
    <xf numFmtId="0" fontId="0" fillId="8" borderId="43" xfId="0" applyFill="1" applyBorder="1" applyProtection="1">
      <protection locked="0"/>
    </xf>
    <xf numFmtId="0" fontId="0" fillId="8" borderId="47" xfId="0" applyFill="1" applyBorder="1" applyProtection="1">
      <protection locked="0"/>
    </xf>
    <xf numFmtId="0" fontId="0" fillId="8" borderId="27" xfId="0" applyFill="1" applyBorder="1" applyProtection="1">
      <protection locked="0"/>
    </xf>
    <xf numFmtId="0" fontId="0" fillId="8" borderId="35" xfId="0" applyFill="1" applyBorder="1" applyProtection="1">
      <protection locked="0"/>
    </xf>
    <xf numFmtId="0" fontId="0" fillId="8" borderId="58" xfId="0" applyFill="1" applyBorder="1" applyProtection="1">
      <protection locked="0"/>
    </xf>
    <xf numFmtId="0" fontId="0" fillId="8" borderId="52" xfId="0" applyFill="1" applyBorder="1" applyProtection="1">
      <protection locked="0"/>
    </xf>
    <xf numFmtId="0" fontId="22" fillId="0" borderId="48" xfId="0" applyFont="1" applyFill="1" applyBorder="1" applyAlignment="1" applyProtection="1">
      <alignment horizontal="center"/>
    </xf>
    <xf numFmtId="0" fontId="0" fillId="0" borderId="60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0" fillId="8" borderId="34" xfId="0" applyFill="1" applyBorder="1" applyProtection="1">
      <protection locked="0"/>
    </xf>
    <xf numFmtId="0" fontId="0" fillId="8" borderId="48" xfId="0" applyFill="1" applyBorder="1" applyProtection="1">
      <protection locked="0"/>
    </xf>
    <xf numFmtId="0" fontId="0" fillId="8" borderId="36" xfId="0" applyFill="1" applyBorder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8" borderId="12" xfId="0" applyFill="1" applyBorder="1" applyAlignment="1" applyProtection="1">
      <protection locked="0"/>
    </xf>
    <xf numFmtId="0" fontId="0" fillId="8" borderId="35" xfId="0" applyFill="1" applyBorder="1" applyAlignment="1" applyProtection="1">
      <protection locked="0"/>
    </xf>
    <xf numFmtId="0" fontId="0" fillId="8" borderId="27" xfId="0" applyFill="1" applyBorder="1" applyAlignment="1" applyProtection="1">
      <protection locked="0"/>
    </xf>
    <xf numFmtId="0" fontId="0" fillId="8" borderId="36" xfId="0" applyFill="1" applyBorder="1" applyAlignment="1" applyProtection="1">
      <protection locked="0"/>
    </xf>
    <xf numFmtId="0" fontId="0" fillId="8" borderId="34" xfId="0" applyFill="1" applyBorder="1" applyAlignment="1" applyProtection="1">
      <protection locked="0"/>
    </xf>
    <xf numFmtId="0" fontId="0" fillId="7" borderId="27" xfId="0" applyFill="1" applyBorder="1" applyAlignment="1" applyProtection="1"/>
    <xf numFmtId="0" fontId="0" fillId="7" borderId="1" xfId="0" applyFill="1" applyBorder="1" applyAlignment="1" applyProtection="1"/>
    <xf numFmtId="0" fontId="30" fillId="0" borderId="0" xfId="0" applyFont="1" applyAlignment="1">
      <alignment vertical="center"/>
    </xf>
    <xf numFmtId="0" fontId="1" fillId="0" borderId="0" xfId="0" applyFont="1"/>
    <xf numFmtId="0" fontId="33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1" fillId="0" borderId="0" xfId="0" applyFont="1" applyAlignment="1">
      <alignment textRotation="90"/>
    </xf>
    <xf numFmtId="0" fontId="22" fillId="0" borderId="17" xfId="0" applyFont="1" applyFill="1" applyBorder="1" applyAlignment="1" applyProtection="1">
      <alignment horizontal="center"/>
    </xf>
    <xf numFmtId="0" fontId="0" fillId="7" borderId="17" xfId="0" applyFill="1" applyBorder="1" applyAlignment="1" applyProtection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2" fillId="0" borderId="12" xfId="0" applyFont="1" applyFill="1" applyBorder="1" applyAlignment="1" applyProtection="1">
      <alignment horizontal="center"/>
    </xf>
    <xf numFmtId="0" fontId="0" fillId="7" borderId="12" xfId="0" applyFill="1" applyBorder="1" applyAlignment="1" applyProtection="1"/>
    <xf numFmtId="0" fontId="0" fillId="7" borderId="48" xfId="0" applyFill="1" applyBorder="1" applyAlignment="1" applyProtection="1"/>
    <xf numFmtId="0" fontId="31" fillId="0" borderId="0" xfId="0" applyFont="1"/>
    <xf numFmtId="0" fontId="30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30" fillId="5" borderId="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0" fillId="0" borderId="6" xfId="0" applyFont="1" applyFill="1" applyBorder="1" applyAlignment="1" applyProtection="1">
      <alignment horizontal="center"/>
    </xf>
    <xf numFmtId="0" fontId="20" fillId="0" borderId="8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0" fontId="20" fillId="0" borderId="8" xfId="0" applyFont="1" applyBorder="1" applyAlignment="1" applyProtection="1">
      <alignment horizontal="center"/>
    </xf>
    <xf numFmtId="0" fontId="20" fillId="0" borderId="2" xfId="0" applyFont="1" applyBorder="1" applyAlignment="1" applyProtection="1">
      <alignment horizontal="center"/>
    </xf>
    <xf numFmtId="0" fontId="20" fillId="0" borderId="18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/>
    </xf>
    <xf numFmtId="0" fontId="20" fillId="0" borderId="17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left"/>
    </xf>
    <xf numFmtId="0" fontId="14" fillId="4" borderId="17" xfId="0" applyFont="1" applyFill="1" applyBorder="1" applyAlignment="1" applyProtection="1">
      <alignment horizontal="left"/>
    </xf>
    <xf numFmtId="0" fontId="14" fillId="4" borderId="15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17" fillId="0" borderId="13" xfId="0" applyFont="1" applyBorder="1" applyAlignment="1">
      <alignment horizontal="left"/>
    </xf>
    <xf numFmtId="49" fontId="15" fillId="0" borderId="28" xfId="0" applyNumberFormat="1" applyFont="1" applyBorder="1" applyAlignment="1">
      <alignment horizontal="center" vertical="top"/>
    </xf>
    <xf numFmtId="49" fontId="15" fillId="0" borderId="22" xfId="0" applyNumberFormat="1" applyFont="1" applyBorder="1" applyAlignment="1">
      <alignment horizontal="center" vertical="top"/>
    </xf>
    <xf numFmtId="49" fontId="15" fillId="0" borderId="21" xfId="0" applyNumberFormat="1" applyFont="1" applyBorder="1" applyAlignment="1">
      <alignment horizontal="center" vertical="top"/>
    </xf>
    <xf numFmtId="49" fontId="15" fillId="0" borderId="28" xfId="0" applyNumberFormat="1" applyFont="1" applyBorder="1" applyAlignment="1">
      <alignment horizontal="center"/>
    </xf>
    <xf numFmtId="49" fontId="15" fillId="0" borderId="22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9" fillId="0" borderId="11" xfId="0" applyFont="1" applyBorder="1" applyAlignment="1">
      <alignment horizontal="right" vertical="center" textRotation="90" wrapText="1"/>
    </xf>
    <xf numFmtId="0" fontId="9" fillId="0" borderId="9" xfId="0" applyFont="1" applyBorder="1" applyAlignment="1">
      <alignment horizontal="right" vertical="center" textRotation="90" wrapText="1"/>
    </xf>
    <xf numFmtId="0" fontId="8" fillId="0" borderId="6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3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31" fillId="0" borderId="14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32" fillId="0" borderId="14" xfId="0" applyFont="1" applyBorder="1" applyAlignment="1">
      <alignment horizontal="center"/>
    </xf>
    <xf numFmtId="0" fontId="3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/>
    <xf numFmtId="0" fontId="28" fillId="0" borderId="0" xfId="0" applyFont="1" applyAlignment="1">
      <alignment textRotation="90"/>
    </xf>
    <xf numFmtId="0" fontId="28" fillId="0" borderId="0" xfId="0" applyFont="1"/>
    <xf numFmtId="0" fontId="10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23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textRotation="90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textRotation="90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9" fillId="9" borderId="15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8" fillId="0" borderId="0" xfId="0" applyFont="1" applyAlignment="1" applyProtection="1">
      <alignment horizontal="left" vertical="center"/>
    </xf>
    <xf numFmtId="0" fontId="31" fillId="0" borderId="0" xfId="0" applyFont="1" applyAlignment="1">
      <alignment horizontal="left" vertical="center" wrapText="1"/>
    </xf>
    <xf numFmtId="0" fontId="38" fillId="0" borderId="0" xfId="0" applyFont="1" applyAlignment="1" applyProtection="1">
      <alignment vertical="center"/>
    </xf>
    <xf numFmtId="0" fontId="11" fillId="0" borderId="0" xfId="0" applyFont="1" applyAlignment="1">
      <alignment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9" fillId="6" borderId="11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9" borderId="15" xfId="0" applyFont="1" applyFill="1" applyBorder="1" applyAlignment="1" applyProtection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CCFF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B39"/>
  <sheetViews>
    <sheetView tabSelected="1" topLeftCell="A10" zoomScaleNormal="100" workbookViewId="0">
      <pane xSplit="3" ySplit="7" topLeftCell="DA17" activePane="bottomRight" state="frozen"/>
      <selection activeCell="A10" sqref="A10"/>
      <selection pane="topRight" activeCell="D10" sqref="D10"/>
      <selection pane="bottomLeft" activeCell="A13" sqref="A13"/>
      <selection pane="bottomRight" activeCell="DK34" sqref="DK34"/>
    </sheetView>
  </sheetViews>
  <sheetFormatPr defaultRowHeight="15" x14ac:dyDescent="0.25"/>
  <cols>
    <col min="1" max="1" width="13.42578125" bestFit="1" customWidth="1"/>
    <col min="2" max="2" width="13.28515625" customWidth="1"/>
    <col min="3" max="3" width="24" customWidth="1"/>
    <col min="4" max="4" width="8.42578125" customWidth="1"/>
    <col min="5" max="5" width="5.5703125" customWidth="1"/>
    <col min="6" max="18" width="5.7109375" customWidth="1"/>
    <col min="19" max="19" width="6.140625" customWidth="1"/>
    <col min="20" max="20" width="9.28515625" customWidth="1"/>
    <col min="21" max="40" width="6.42578125" customWidth="1"/>
    <col min="41" max="41" width="9.42578125" customWidth="1"/>
    <col min="42" max="63" width="6.42578125" customWidth="1"/>
    <col min="64" max="64" width="8.5703125" customWidth="1"/>
    <col min="65" max="80" width="6.42578125" customWidth="1"/>
    <col min="81" max="81" width="6.140625" customWidth="1"/>
    <col min="82" max="86" width="6.42578125" customWidth="1"/>
    <col min="87" max="87" width="8.28515625" customWidth="1"/>
    <col min="88" max="108" width="6.42578125" customWidth="1"/>
    <col min="109" max="109" width="8.28515625" customWidth="1"/>
    <col min="110" max="131" width="6.42578125" customWidth="1"/>
    <col min="132" max="132" width="8.28515625" customWidth="1"/>
  </cols>
  <sheetData>
    <row r="2" spans="1:132" x14ac:dyDescent="0.25">
      <c r="A2" s="357" t="s">
        <v>31</v>
      </c>
      <c r="B2" s="357"/>
      <c r="C2" s="357"/>
      <c r="D2" s="358"/>
      <c r="E2" s="348" t="s">
        <v>32</v>
      </c>
      <c r="F2" s="349"/>
      <c r="G2" s="350"/>
      <c r="H2" s="21"/>
      <c r="I2" s="21"/>
      <c r="J2" s="21"/>
      <c r="K2" s="21"/>
      <c r="L2" s="21"/>
      <c r="M2" s="21"/>
    </row>
    <row r="3" spans="1:132" x14ac:dyDescent="0.25">
      <c r="A3" s="357" t="s">
        <v>33</v>
      </c>
      <c r="B3" s="357"/>
      <c r="C3" s="357"/>
      <c r="D3" s="358"/>
      <c r="E3" s="351" t="s">
        <v>41</v>
      </c>
      <c r="F3" s="352"/>
      <c r="G3" s="353"/>
      <c r="H3" s="21"/>
      <c r="I3" s="21"/>
      <c r="J3" s="21"/>
      <c r="K3" s="21"/>
      <c r="L3" s="21"/>
      <c r="M3" s="21"/>
    </row>
    <row r="4" spans="1:132" ht="15.75" thickBot="1" x14ac:dyDescent="0.3">
      <c r="A4" s="357" t="s">
        <v>34</v>
      </c>
      <c r="B4" s="357"/>
      <c r="C4" s="357"/>
      <c r="D4" s="358"/>
      <c r="E4" s="23" t="s">
        <v>35</v>
      </c>
      <c r="F4" s="22"/>
      <c r="G4" s="21"/>
    </row>
    <row r="5" spans="1:132" x14ac:dyDescent="0.25">
      <c r="A5" s="354" t="s">
        <v>37</v>
      </c>
      <c r="B5" s="354"/>
      <c r="C5" s="354"/>
      <c r="D5" s="355"/>
      <c r="E5" s="24" t="s">
        <v>38</v>
      </c>
      <c r="F5" s="21"/>
      <c r="G5" s="21"/>
    </row>
    <row r="6" spans="1:132" x14ac:dyDescent="0.25">
      <c r="A6" s="356" t="s">
        <v>42</v>
      </c>
      <c r="B6" s="356"/>
      <c r="C6" s="356"/>
      <c r="D6" s="356"/>
      <c r="E6" s="356"/>
      <c r="F6" s="356"/>
      <c r="G6" s="25" t="s">
        <v>36</v>
      </c>
    </row>
    <row r="7" spans="1:132" x14ac:dyDescent="0.25">
      <c r="A7" s="347" t="s">
        <v>39</v>
      </c>
      <c r="B7" s="347"/>
      <c r="C7" s="347"/>
      <c r="D7" s="347"/>
      <c r="E7" s="347"/>
      <c r="F7" s="347"/>
      <c r="G7" s="25" t="s">
        <v>40</v>
      </c>
    </row>
    <row r="9" spans="1:132" ht="15.75" thickBot="1" x14ac:dyDescent="0.3"/>
    <row r="10" spans="1:132" ht="15.75" thickBot="1" x14ac:dyDescent="0.3">
      <c r="A10" s="343" t="s">
        <v>60</v>
      </c>
      <c r="B10" s="344"/>
      <c r="C10" s="344"/>
      <c r="D10" s="50" t="s">
        <v>61</v>
      </c>
      <c r="E10" s="50"/>
      <c r="F10" s="50"/>
      <c r="G10" s="48"/>
      <c r="H10" s="48" t="s">
        <v>83</v>
      </c>
      <c r="I10" s="46"/>
      <c r="W10" s="28"/>
      <c r="X10" s="28"/>
      <c r="Y10" s="28"/>
      <c r="Z10" s="28"/>
      <c r="AA10" s="28"/>
      <c r="AB10" s="28"/>
      <c r="AC10" s="28"/>
      <c r="AD10" s="28"/>
    </row>
    <row r="11" spans="1:132" ht="15.75" thickBot="1" x14ac:dyDescent="0.3">
      <c r="A11" s="345" t="s">
        <v>59</v>
      </c>
      <c r="B11" s="345"/>
      <c r="C11" s="343"/>
      <c r="D11" s="50" t="s">
        <v>57</v>
      </c>
      <c r="E11" s="50"/>
      <c r="F11" s="50"/>
      <c r="G11" s="48"/>
      <c r="H11" s="48"/>
      <c r="I11" s="46"/>
      <c r="W11" s="28"/>
      <c r="X11" s="28"/>
      <c r="Y11" s="28"/>
      <c r="Z11" s="28"/>
      <c r="AA11" s="28"/>
      <c r="AB11" s="28"/>
      <c r="AC11" s="28"/>
      <c r="AD11" s="28"/>
    </row>
    <row r="12" spans="1:132" ht="15.75" thickBot="1" x14ac:dyDescent="0.3">
      <c r="A12" s="82" t="s">
        <v>37</v>
      </c>
      <c r="B12" s="83" t="s">
        <v>63</v>
      </c>
      <c r="C12" s="84" t="s">
        <v>49</v>
      </c>
      <c r="D12" s="153" t="s">
        <v>69</v>
      </c>
      <c r="E12" s="153"/>
      <c r="F12" s="48"/>
      <c r="G12" s="48"/>
      <c r="H12" s="48"/>
      <c r="I12" s="46"/>
      <c r="W12" s="28"/>
      <c r="X12" s="28"/>
      <c r="Y12" s="28"/>
      <c r="Z12" s="28"/>
      <c r="AA12" s="28"/>
      <c r="AB12" s="28"/>
      <c r="AC12" s="28"/>
      <c r="AD12" s="28"/>
    </row>
    <row r="13" spans="1:132" ht="15.75" thickBot="1" x14ac:dyDescent="0.3">
      <c r="A13" s="82" t="s">
        <v>58</v>
      </c>
      <c r="B13" s="85"/>
      <c r="C13" s="86" t="s">
        <v>73</v>
      </c>
      <c r="D13" s="50"/>
      <c r="E13" s="50"/>
      <c r="F13" s="50"/>
      <c r="G13" s="50"/>
      <c r="H13" s="50"/>
      <c r="I13" s="47"/>
      <c r="W13" s="28"/>
      <c r="X13" s="28"/>
      <c r="Y13" s="28"/>
      <c r="Z13" s="28"/>
      <c r="AA13" s="28"/>
      <c r="AB13" s="28"/>
      <c r="AC13" s="28"/>
      <c r="AD13" s="28"/>
    </row>
    <row r="14" spans="1:132" ht="15.75" thickBot="1" x14ac:dyDescent="0.3">
      <c r="A14" s="84" t="s">
        <v>33</v>
      </c>
      <c r="B14" s="87" t="s">
        <v>71</v>
      </c>
      <c r="C14" s="87"/>
      <c r="D14" s="50"/>
      <c r="E14" s="50"/>
      <c r="F14" s="50"/>
      <c r="G14" s="48"/>
      <c r="H14" s="48"/>
      <c r="I14" s="28"/>
      <c r="J14" s="27" t="s">
        <v>43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49"/>
      <c r="X14" s="49"/>
      <c r="Y14" s="49"/>
      <c r="Z14" s="26"/>
      <c r="AA14" s="26"/>
      <c r="AB14" s="26"/>
      <c r="AC14" s="26"/>
      <c r="AD14" s="346" t="s">
        <v>43</v>
      </c>
      <c r="AE14" s="346"/>
      <c r="AF14" s="346"/>
      <c r="AG14" s="34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7" t="s">
        <v>43</v>
      </c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7" t="s">
        <v>43</v>
      </c>
      <c r="BT14" s="27"/>
      <c r="BU14" s="27"/>
      <c r="BV14" s="27"/>
      <c r="BW14" s="27"/>
      <c r="BX14" s="27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7" t="s">
        <v>43</v>
      </c>
      <c r="CQ14" s="27"/>
      <c r="CR14" s="27"/>
      <c r="CS14" s="27"/>
      <c r="CT14" s="27"/>
      <c r="CU14" s="27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7" t="s">
        <v>43</v>
      </c>
      <c r="DM14" s="27"/>
      <c r="DN14" s="27"/>
      <c r="DO14" s="27"/>
      <c r="DP14" s="27"/>
      <c r="DQ14" s="27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</row>
    <row r="15" spans="1:132" ht="15.75" thickBot="1" x14ac:dyDescent="0.3">
      <c r="G15" s="77"/>
      <c r="H15" s="77" t="s">
        <v>44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8"/>
      <c r="V15" s="78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</row>
    <row r="16" spans="1:132" ht="13.5" customHeight="1" thickBot="1" x14ac:dyDescent="0.3">
      <c r="B16" s="28"/>
      <c r="C16" s="29"/>
      <c r="D16" s="30"/>
      <c r="E16" s="341" t="s">
        <v>78</v>
      </c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34"/>
      <c r="U16" s="341" t="s">
        <v>79</v>
      </c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  <c r="AH16" s="342"/>
      <c r="AI16" s="342"/>
      <c r="AJ16" s="342"/>
      <c r="AK16" s="342"/>
      <c r="AL16" s="342"/>
      <c r="AM16" s="342"/>
      <c r="AN16" s="342"/>
      <c r="AO16" s="76"/>
      <c r="AP16" s="341" t="s">
        <v>80</v>
      </c>
      <c r="AQ16" s="342"/>
      <c r="AR16" s="342"/>
      <c r="AS16" s="342"/>
      <c r="AT16" s="342"/>
      <c r="AU16" s="342"/>
      <c r="AV16" s="342"/>
      <c r="AW16" s="342"/>
      <c r="AX16" s="342"/>
      <c r="AY16" s="342"/>
      <c r="AZ16" s="342"/>
      <c r="BA16" s="342"/>
      <c r="BB16" s="333"/>
      <c r="BC16" s="333"/>
      <c r="BD16" s="333"/>
      <c r="BE16" s="333"/>
      <c r="BF16" s="333"/>
      <c r="BG16" s="333"/>
      <c r="BH16" s="333"/>
      <c r="BI16" s="342"/>
      <c r="BJ16" s="342"/>
      <c r="BK16" s="31"/>
      <c r="BL16" s="75"/>
      <c r="BM16" s="332" t="s">
        <v>81</v>
      </c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333"/>
      <c r="CE16" s="333"/>
      <c r="CF16" s="333"/>
      <c r="CG16" s="333"/>
      <c r="CH16" s="333"/>
      <c r="CI16" s="334"/>
      <c r="CJ16" s="332" t="s">
        <v>82</v>
      </c>
      <c r="CK16" s="333"/>
      <c r="CL16" s="333"/>
      <c r="CM16" s="333"/>
      <c r="CN16" s="333"/>
      <c r="CO16" s="333"/>
      <c r="CP16" s="333"/>
      <c r="CQ16" s="333"/>
      <c r="CR16" s="333"/>
      <c r="CS16" s="333"/>
      <c r="CT16" s="333"/>
      <c r="CU16" s="333"/>
      <c r="CV16" s="333"/>
      <c r="CW16" s="333"/>
      <c r="CX16" s="333"/>
      <c r="CY16" s="333"/>
      <c r="CZ16" s="333"/>
      <c r="DA16" s="333"/>
      <c r="DB16" s="333"/>
      <c r="DC16" s="333"/>
      <c r="DD16" s="333"/>
      <c r="DE16" s="334"/>
      <c r="DF16" s="332" t="s">
        <v>84</v>
      </c>
      <c r="DG16" s="333"/>
      <c r="DH16" s="333"/>
      <c r="DI16" s="333"/>
      <c r="DJ16" s="333"/>
      <c r="DK16" s="333"/>
      <c r="DL16" s="333"/>
      <c r="DM16" s="333"/>
      <c r="DN16" s="333"/>
      <c r="DO16" s="333"/>
      <c r="DP16" s="333"/>
      <c r="DQ16" s="333"/>
      <c r="DR16" s="333"/>
      <c r="DS16" s="333"/>
      <c r="DT16" s="333"/>
      <c r="DU16" s="333"/>
      <c r="DV16" s="333"/>
      <c r="DW16" s="333"/>
      <c r="DX16" s="333"/>
      <c r="DY16" s="333"/>
      <c r="DZ16" s="333"/>
      <c r="EA16" s="333"/>
      <c r="EB16" s="334"/>
    </row>
    <row r="17" spans="1:132" ht="30.75" thickBot="1" x14ac:dyDescent="0.3">
      <c r="A17" s="28"/>
      <c r="B17" s="28"/>
      <c r="C17" s="32"/>
      <c r="D17" s="33" t="s">
        <v>45</v>
      </c>
      <c r="E17" s="79">
        <v>13</v>
      </c>
      <c r="F17" s="79">
        <v>14</v>
      </c>
      <c r="G17" s="79">
        <v>15</v>
      </c>
      <c r="H17" s="79">
        <v>16</v>
      </c>
      <c r="I17" s="79">
        <v>17</v>
      </c>
      <c r="J17" s="79">
        <v>20</v>
      </c>
      <c r="K17" s="79">
        <v>21</v>
      </c>
      <c r="L17" s="79">
        <v>22</v>
      </c>
      <c r="M17" s="79">
        <v>23</v>
      </c>
      <c r="N17" s="79">
        <v>24</v>
      </c>
      <c r="O17" s="79">
        <v>27</v>
      </c>
      <c r="P17" s="79">
        <v>28</v>
      </c>
      <c r="Q17" s="79">
        <v>29</v>
      </c>
      <c r="R17" s="79">
        <v>30</v>
      </c>
      <c r="S17" s="79">
        <v>31</v>
      </c>
      <c r="T17" s="123" t="s">
        <v>46</v>
      </c>
      <c r="U17" s="60">
        <v>3</v>
      </c>
      <c r="V17" s="58">
        <v>4</v>
      </c>
      <c r="W17" s="58">
        <v>5</v>
      </c>
      <c r="X17" s="295">
        <v>6</v>
      </c>
      <c r="Y17" s="59">
        <v>7</v>
      </c>
      <c r="Z17" s="115">
        <v>10</v>
      </c>
      <c r="AA17" s="58">
        <v>11</v>
      </c>
      <c r="AB17" s="58">
        <v>12</v>
      </c>
      <c r="AC17" s="295">
        <v>13</v>
      </c>
      <c r="AD17" s="59">
        <v>14</v>
      </c>
      <c r="AE17" s="115">
        <v>17</v>
      </c>
      <c r="AF17" s="58">
        <v>18</v>
      </c>
      <c r="AG17" s="58">
        <v>19</v>
      </c>
      <c r="AH17" s="295">
        <v>20</v>
      </c>
      <c r="AI17" s="59">
        <v>21</v>
      </c>
      <c r="AJ17" s="115">
        <v>24</v>
      </c>
      <c r="AK17" s="58">
        <v>25</v>
      </c>
      <c r="AL17" s="58">
        <v>26</v>
      </c>
      <c r="AM17" s="56">
        <v>27</v>
      </c>
      <c r="AN17" s="35">
        <v>28</v>
      </c>
      <c r="AO17" s="214" t="s">
        <v>46</v>
      </c>
      <c r="AP17" s="36">
        <v>2</v>
      </c>
      <c r="AQ17" s="34">
        <v>3</v>
      </c>
      <c r="AR17" s="34">
        <v>4</v>
      </c>
      <c r="AS17" s="34">
        <v>5</v>
      </c>
      <c r="AT17" s="35">
        <v>6</v>
      </c>
      <c r="AU17" s="60">
        <v>9</v>
      </c>
      <c r="AV17" s="56">
        <v>10</v>
      </c>
      <c r="AW17" s="34">
        <v>11</v>
      </c>
      <c r="AX17" s="34">
        <v>12</v>
      </c>
      <c r="AY17" s="59">
        <v>13</v>
      </c>
      <c r="AZ17" s="36">
        <v>16</v>
      </c>
      <c r="BA17" s="56">
        <v>17</v>
      </c>
      <c r="BB17" s="56">
        <v>18</v>
      </c>
      <c r="BC17" s="56">
        <v>19</v>
      </c>
      <c r="BD17" s="35">
        <v>20</v>
      </c>
      <c r="BE17" s="56">
        <v>23</v>
      </c>
      <c r="BF17" s="34">
        <v>24</v>
      </c>
      <c r="BG17" s="34">
        <v>25</v>
      </c>
      <c r="BH17" s="56">
        <v>26</v>
      </c>
      <c r="BI17" s="35">
        <v>27</v>
      </c>
      <c r="BJ17" s="56">
        <v>30</v>
      </c>
      <c r="BK17" s="57">
        <v>31</v>
      </c>
      <c r="BL17" s="124" t="s">
        <v>46</v>
      </c>
      <c r="BM17" s="60">
        <v>1</v>
      </c>
      <c r="BN17" s="58">
        <v>2</v>
      </c>
      <c r="BO17" s="59">
        <v>3</v>
      </c>
      <c r="BP17" s="115">
        <v>6</v>
      </c>
      <c r="BQ17" s="58">
        <v>7</v>
      </c>
      <c r="BR17" s="115">
        <v>8</v>
      </c>
      <c r="BS17" s="58">
        <v>9</v>
      </c>
      <c r="BT17" s="59">
        <v>10</v>
      </c>
      <c r="BU17" s="115">
        <v>13</v>
      </c>
      <c r="BV17" s="58">
        <v>14</v>
      </c>
      <c r="BW17" s="115">
        <v>15</v>
      </c>
      <c r="BX17" s="58">
        <v>16</v>
      </c>
      <c r="BY17" s="59">
        <v>17</v>
      </c>
      <c r="BZ17" s="115">
        <v>20</v>
      </c>
      <c r="CA17" s="58">
        <v>21</v>
      </c>
      <c r="CB17" s="115">
        <v>22</v>
      </c>
      <c r="CC17" s="319">
        <v>23</v>
      </c>
      <c r="CD17" s="59">
        <v>24</v>
      </c>
      <c r="CE17" s="60">
        <v>27</v>
      </c>
      <c r="CF17" s="115">
        <v>28</v>
      </c>
      <c r="CG17" s="58">
        <v>29</v>
      </c>
      <c r="CH17" s="59">
        <v>30</v>
      </c>
      <c r="CI17" s="251" t="s">
        <v>46</v>
      </c>
      <c r="CJ17" s="324">
        <v>1</v>
      </c>
      <c r="CK17" s="60">
        <v>4</v>
      </c>
      <c r="CL17" s="58">
        <v>5</v>
      </c>
      <c r="CM17" s="58">
        <v>6</v>
      </c>
      <c r="CN17" s="295">
        <v>7</v>
      </c>
      <c r="CO17" s="59">
        <v>8</v>
      </c>
      <c r="CP17" s="115">
        <v>11</v>
      </c>
      <c r="CQ17" s="58">
        <v>12</v>
      </c>
      <c r="CR17" s="58">
        <v>13</v>
      </c>
      <c r="CS17" s="295">
        <v>14</v>
      </c>
      <c r="CT17" s="59">
        <v>15</v>
      </c>
      <c r="CU17" s="115">
        <v>18</v>
      </c>
      <c r="CV17" s="58">
        <v>19</v>
      </c>
      <c r="CW17" s="58">
        <v>20</v>
      </c>
      <c r="CX17" s="59">
        <v>22</v>
      </c>
      <c r="CY17" s="115">
        <v>25</v>
      </c>
      <c r="CZ17" s="58">
        <v>26</v>
      </c>
      <c r="DA17" s="58">
        <v>27</v>
      </c>
      <c r="DB17" s="58">
        <v>28</v>
      </c>
      <c r="DC17" s="58">
        <v>29</v>
      </c>
      <c r="DD17" s="59">
        <v>30</v>
      </c>
      <c r="DE17" s="251" t="s">
        <v>46</v>
      </c>
      <c r="DF17" s="60">
        <v>1</v>
      </c>
      <c r="DG17" s="58">
        <v>2</v>
      </c>
      <c r="DH17" s="58">
        <v>3</v>
      </c>
      <c r="DI17" s="58">
        <v>4</v>
      </c>
      <c r="DJ17" s="59">
        <v>5</v>
      </c>
      <c r="DK17" s="60">
        <v>8</v>
      </c>
      <c r="DL17" s="58">
        <v>9</v>
      </c>
      <c r="DM17" s="58">
        <v>10</v>
      </c>
      <c r="DN17" s="58">
        <v>11</v>
      </c>
      <c r="DO17" s="59">
        <v>12</v>
      </c>
      <c r="DP17" s="115">
        <v>15</v>
      </c>
      <c r="DQ17" s="58">
        <v>16</v>
      </c>
      <c r="DR17" s="58">
        <v>17</v>
      </c>
      <c r="DS17" s="58">
        <v>18</v>
      </c>
      <c r="DT17" s="59">
        <v>19</v>
      </c>
      <c r="DU17" s="115">
        <v>22</v>
      </c>
      <c r="DV17" s="58">
        <v>23</v>
      </c>
      <c r="DW17" s="58">
        <v>24</v>
      </c>
      <c r="DX17" s="58">
        <v>25</v>
      </c>
      <c r="DY17" s="58">
        <v>26</v>
      </c>
      <c r="DZ17" s="58">
        <v>29</v>
      </c>
      <c r="EA17" s="59">
        <v>30</v>
      </c>
      <c r="EB17" s="251" t="s">
        <v>46</v>
      </c>
    </row>
    <row r="18" spans="1:132" ht="16.5" thickBot="1" x14ac:dyDescent="0.3">
      <c r="A18" s="337" t="s">
        <v>56</v>
      </c>
      <c r="B18" s="119" t="s">
        <v>11</v>
      </c>
      <c r="C18" s="116" t="s">
        <v>47</v>
      </c>
      <c r="D18" s="275">
        <f>SUM(T18,AO18,BL18,CI18)</f>
        <v>0</v>
      </c>
      <c r="E18" s="276">
        <v>0</v>
      </c>
      <c r="F18" s="40">
        <v>0</v>
      </c>
      <c r="G18" s="40">
        <v>0</v>
      </c>
      <c r="H18" s="278">
        <v>0</v>
      </c>
      <c r="I18" s="277">
        <v>0</v>
      </c>
      <c r="J18" s="51">
        <v>0</v>
      </c>
      <c r="K18" s="40">
        <v>0</v>
      </c>
      <c r="L18" s="40">
        <v>0</v>
      </c>
      <c r="M18" s="43">
        <v>0</v>
      </c>
      <c r="N18" s="221"/>
      <c r="O18" s="220">
        <v>0</v>
      </c>
      <c r="P18" s="218">
        <v>0</v>
      </c>
      <c r="Q18" s="51">
        <v>0</v>
      </c>
      <c r="R18" s="278">
        <v>0</v>
      </c>
      <c r="S18" s="209">
        <v>0</v>
      </c>
      <c r="T18" s="154">
        <f t="shared" ref="T18:T23" si="0">SUM(E18:S18)</f>
        <v>0</v>
      </c>
      <c r="U18" s="42">
        <v>0</v>
      </c>
      <c r="V18" s="40">
        <v>0</v>
      </c>
      <c r="W18" s="40">
        <v>0</v>
      </c>
      <c r="X18" s="43">
        <v>0</v>
      </c>
      <c r="Y18" s="41">
        <v>0</v>
      </c>
      <c r="Z18" s="51">
        <v>0</v>
      </c>
      <c r="AA18" s="40">
        <v>0</v>
      </c>
      <c r="AB18" s="40">
        <v>0</v>
      </c>
      <c r="AC18" s="43">
        <v>0</v>
      </c>
      <c r="AD18" s="41">
        <v>0</v>
      </c>
      <c r="AE18" s="51">
        <v>0</v>
      </c>
      <c r="AF18" s="40">
        <v>0</v>
      </c>
      <c r="AG18" s="40">
        <v>0</v>
      </c>
      <c r="AH18" s="43">
        <v>0</v>
      </c>
      <c r="AI18" s="41">
        <v>0</v>
      </c>
      <c r="AJ18" s="51">
        <v>0</v>
      </c>
      <c r="AK18" s="40">
        <v>0</v>
      </c>
      <c r="AL18" s="40">
        <v>0</v>
      </c>
      <c r="AM18" s="297">
        <v>0</v>
      </c>
      <c r="AN18" s="298">
        <v>0</v>
      </c>
      <c r="AO18" s="215">
        <f t="shared" ref="AO18:AO23" si="1">SUM(U18:AN18)</f>
        <v>0</v>
      </c>
      <c r="AP18" s="302">
        <v>0</v>
      </c>
      <c r="AQ18" s="232">
        <v>0</v>
      </c>
      <c r="AR18" s="231">
        <v>0</v>
      </c>
      <c r="AS18" s="227">
        <v>0</v>
      </c>
      <c r="AT18" s="228">
        <v>0</v>
      </c>
      <c r="AU18" s="226">
        <v>0</v>
      </c>
      <c r="AV18" s="231">
        <v>0</v>
      </c>
      <c r="AW18" s="308"/>
      <c r="AX18" s="230"/>
      <c r="AY18" s="229"/>
      <c r="AZ18" s="225"/>
      <c r="BA18" s="308"/>
      <c r="BB18" s="308"/>
      <c r="BC18" s="308"/>
      <c r="BD18" s="229"/>
      <c r="BE18" s="308"/>
      <c r="BF18" s="230"/>
      <c r="BG18" s="230"/>
      <c r="BH18" s="308"/>
      <c r="BI18" s="229"/>
      <c r="BJ18" s="308"/>
      <c r="BK18" s="309"/>
      <c r="BL18" s="223">
        <f>SUM(AP18:BK18)</f>
        <v>0</v>
      </c>
      <c r="BM18" s="225"/>
      <c r="BN18" s="230"/>
      <c r="BO18" s="229"/>
      <c r="BP18" s="308"/>
      <c r="BQ18" s="230"/>
      <c r="BR18" s="308"/>
      <c r="BS18" s="230"/>
      <c r="BT18" s="229"/>
      <c r="BU18" s="308"/>
      <c r="BV18" s="230"/>
      <c r="BW18" s="308"/>
      <c r="BX18" s="230"/>
      <c r="BY18" s="229"/>
      <c r="BZ18" s="308"/>
      <c r="CA18" s="230"/>
      <c r="CB18" s="308"/>
      <c r="CC18" s="320"/>
      <c r="CD18" s="229"/>
      <c r="CE18" s="225"/>
      <c r="CF18" s="230"/>
      <c r="CG18" s="308"/>
      <c r="CH18" s="229"/>
      <c r="CI18" s="252">
        <f t="shared" ref="CI18:CI23" si="2">SUM(BM18:CH18)</f>
        <v>0</v>
      </c>
      <c r="CJ18" s="325"/>
      <c r="CK18" s="225"/>
      <c r="CL18" s="230"/>
      <c r="CM18" s="230"/>
      <c r="CN18" s="326"/>
      <c r="CO18" s="229"/>
      <c r="CP18" s="308"/>
      <c r="CQ18" s="230"/>
      <c r="CR18" s="230"/>
      <c r="CS18" s="326"/>
      <c r="CT18" s="229"/>
      <c r="CU18" s="308"/>
      <c r="CV18" s="230"/>
      <c r="CW18" s="230"/>
      <c r="CX18" s="229"/>
      <c r="CY18" s="308"/>
      <c r="CZ18" s="230"/>
      <c r="DA18" s="230"/>
      <c r="DB18" s="229"/>
      <c r="DC18" s="225"/>
      <c r="DD18" s="229"/>
      <c r="DE18" s="252">
        <f t="shared" ref="DE18:DE23" si="3">SUM(CJ18:DD18)</f>
        <v>0</v>
      </c>
      <c r="DF18" s="225"/>
      <c r="DG18" s="232">
        <v>0</v>
      </c>
      <c r="DH18" s="232">
        <v>0</v>
      </c>
      <c r="DI18" s="227">
        <v>0</v>
      </c>
      <c r="DJ18" s="228">
        <v>0</v>
      </c>
      <c r="DK18" s="225"/>
      <c r="DL18" s="227">
        <v>0</v>
      </c>
      <c r="DM18" s="227">
        <v>0</v>
      </c>
      <c r="DN18" s="227">
        <v>0</v>
      </c>
      <c r="DO18" s="228">
        <v>0</v>
      </c>
      <c r="DP18" s="225"/>
      <c r="DQ18" s="230"/>
      <c r="DR18" s="230"/>
      <c r="DS18" s="230"/>
      <c r="DT18" s="229"/>
      <c r="DU18" s="225"/>
      <c r="DV18" s="230"/>
      <c r="DW18" s="230"/>
      <c r="DX18" s="230"/>
      <c r="DY18" s="229"/>
      <c r="DZ18" s="225"/>
      <c r="EA18" s="229"/>
      <c r="EB18" s="252">
        <f t="shared" ref="EB18:EB23" si="4">SUM(DF18:EA18)</f>
        <v>0</v>
      </c>
    </row>
    <row r="19" spans="1:132" ht="16.5" thickBot="1" x14ac:dyDescent="0.3">
      <c r="A19" s="338"/>
      <c r="B19" s="61" t="s">
        <v>13</v>
      </c>
      <c r="C19" s="55" t="s">
        <v>47</v>
      </c>
      <c r="D19" s="275">
        <f>SUM(T19,AO19,BL19,CI1900)</f>
        <v>0</v>
      </c>
      <c r="E19" s="281">
        <v>0</v>
      </c>
      <c r="F19" s="282">
        <v>0</v>
      </c>
      <c r="G19" s="282">
        <v>0</v>
      </c>
      <c r="H19" s="282">
        <v>0</v>
      </c>
      <c r="I19" s="283">
        <v>0</v>
      </c>
      <c r="J19" s="284">
        <v>0</v>
      </c>
      <c r="K19" s="282">
        <v>0</v>
      </c>
      <c r="L19" s="282">
        <v>0</v>
      </c>
      <c r="M19" s="285">
        <v>0</v>
      </c>
      <c r="N19" s="233"/>
      <c r="O19" s="284">
        <v>0</v>
      </c>
      <c r="P19" s="282">
        <v>0</v>
      </c>
      <c r="Q19" s="284">
        <v>0</v>
      </c>
      <c r="R19" s="282">
        <v>0</v>
      </c>
      <c r="S19" s="283">
        <v>0</v>
      </c>
      <c r="T19" s="154">
        <f t="shared" si="0"/>
        <v>0</v>
      </c>
      <c r="U19" s="299">
        <v>0</v>
      </c>
      <c r="V19" s="292">
        <v>0</v>
      </c>
      <c r="W19" s="292">
        <v>0</v>
      </c>
      <c r="X19" s="300">
        <v>0</v>
      </c>
      <c r="Y19" s="301">
        <v>0</v>
      </c>
      <c r="Z19" s="291">
        <v>0</v>
      </c>
      <c r="AA19" s="292">
        <v>0</v>
      </c>
      <c r="AB19" s="292">
        <v>0</v>
      </c>
      <c r="AC19" s="300">
        <v>0</v>
      </c>
      <c r="AD19" s="301">
        <v>0</v>
      </c>
      <c r="AE19" s="291">
        <v>0</v>
      </c>
      <c r="AF19" s="292">
        <v>0</v>
      </c>
      <c r="AG19" s="292">
        <v>0</v>
      </c>
      <c r="AH19" s="300">
        <v>0</v>
      </c>
      <c r="AI19" s="301">
        <v>0</v>
      </c>
      <c r="AJ19" s="291">
        <v>0</v>
      </c>
      <c r="AK19" s="292">
        <v>0</v>
      </c>
      <c r="AL19" s="292">
        <v>0</v>
      </c>
      <c r="AM19" s="291">
        <v>0</v>
      </c>
      <c r="AN19" s="301">
        <v>0</v>
      </c>
      <c r="AO19" s="215">
        <f t="shared" si="1"/>
        <v>0</v>
      </c>
      <c r="AP19" s="303">
        <v>0</v>
      </c>
      <c r="AQ19" s="304">
        <v>0</v>
      </c>
      <c r="AR19" s="305">
        <v>0</v>
      </c>
      <c r="AS19" s="304">
        <v>0</v>
      </c>
      <c r="AT19" s="306">
        <v>0</v>
      </c>
      <c r="AU19" s="307">
        <v>0</v>
      </c>
      <c r="AV19" s="305">
        <v>0</v>
      </c>
      <c r="AW19" s="308"/>
      <c r="AX19" s="230"/>
      <c r="AY19" s="229"/>
      <c r="AZ19" s="225"/>
      <c r="BA19" s="308"/>
      <c r="BB19" s="308"/>
      <c r="BC19" s="308"/>
      <c r="BD19" s="229"/>
      <c r="BE19" s="308"/>
      <c r="BF19" s="230"/>
      <c r="BG19" s="230"/>
      <c r="BH19" s="308"/>
      <c r="BI19" s="229"/>
      <c r="BJ19" s="308"/>
      <c r="BK19" s="309"/>
      <c r="BL19" s="223">
        <f>SUM(AP19:BK19)</f>
        <v>0</v>
      </c>
      <c r="BM19" s="225"/>
      <c r="BN19" s="230"/>
      <c r="BO19" s="229"/>
      <c r="BP19" s="308"/>
      <c r="BQ19" s="230"/>
      <c r="BR19" s="308"/>
      <c r="BS19" s="230"/>
      <c r="BT19" s="229"/>
      <c r="BU19" s="308"/>
      <c r="BV19" s="230"/>
      <c r="BW19" s="308"/>
      <c r="BX19" s="230"/>
      <c r="BY19" s="229"/>
      <c r="BZ19" s="308"/>
      <c r="CA19" s="230"/>
      <c r="CB19" s="308"/>
      <c r="CC19" s="320"/>
      <c r="CD19" s="229"/>
      <c r="CE19" s="225"/>
      <c r="CF19" s="230"/>
      <c r="CG19" s="308"/>
      <c r="CH19" s="229"/>
      <c r="CI19" s="252">
        <f t="shared" si="2"/>
        <v>0</v>
      </c>
      <c r="CJ19" s="325"/>
      <c r="CK19" s="225"/>
      <c r="CL19" s="230"/>
      <c r="CM19" s="230"/>
      <c r="CN19" s="326"/>
      <c r="CO19" s="229"/>
      <c r="CP19" s="308"/>
      <c r="CQ19" s="230"/>
      <c r="CR19" s="230"/>
      <c r="CS19" s="326"/>
      <c r="CT19" s="229"/>
      <c r="CU19" s="308"/>
      <c r="CV19" s="230"/>
      <c r="CW19" s="230"/>
      <c r="CX19" s="229"/>
      <c r="CY19" s="308"/>
      <c r="CZ19" s="230"/>
      <c r="DA19" s="230"/>
      <c r="DB19" s="229"/>
      <c r="DC19" s="225"/>
      <c r="DD19" s="229"/>
      <c r="DE19" s="252">
        <f t="shared" si="3"/>
        <v>0</v>
      </c>
      <c r="DF19" s="225"/>
      <c r="DG19" s="304">
        <v>0</v>
      </c>
      <c r="DH19" s="304">
        <v>0</v>
      </c>
      <c r="DI19" s="304">
        <v>0</v>
      </c>
      <c r="DJ19" s="306">
        <v>0</v>
      </c>
      <c r="DK19" s="225"/>
      <c r="DL19" s="304">
        <v>0</v>
      </c>
      <c r="DM19" s="304">
        <v>0</v>
      </c>
      <c r="DN19" s="304">
        <v>0</v>
      </c>
      <c r="DO19" s="306">
        <v>0</v>
      </c>
      <c r="DP19" s="225"/>
      <c r="DQ19" s="230"/>
      <c r="DR19" s="230"/>
      <c r="DS19" s="230"/>
      <c r="DT19" s="229"/>
      <c r="DU19" s="225"/>
      <c r="DV19" s="230"/>
      <c r="DW19" s="230"/>
      <c r="DX19" s="230"/>
      <c r="DY19" s="229"/>
      <c r="DZ19" s="225"/>
      <c r="EA19" s="229"/>
      <c r="EB19" s="252">
        <f t="shared" si="4"/>
        <v>0</v>
      </c>
    </row>
    <row r="20" spans="1:132" ht="16.5" thickBot="1" x14ac:dyDescent="0.3">
      <c r="A20" s="339" t="s">
        <v>52</v>
      </c>
      <c r="B20" s="53" t="s">
        <v>11</v>
      </c>
      <c r="C20" s="54" t="s">
        <v>47</v>
      </c>
      <c r="D20" s="275">
        <f>SUM(T20,AO20,BL20,CI20)</f>
        <v>0</v>
      </c>
      <c r="E20" s="38">
        <v>0</v>
      </c>
      <c r="F20" s="39">
        <v>0</v>
      </c>
      <c r="G20" s="39">
        <v>0</v>
      </c>
      <c r="H20" s="39">
        <v>0</v>
      </c>
      <c r="I20" s="210">
        <v>0</v>
      </c>
      <c r="J20" s="80">
        <v>0</v>
      </c>
      <c r="K20" s="39">
        <v>0</v>
      </c>
      <c r="L20" s="39">
        <v>0</v>
      </c>
      <c r="M20" s="44">
        <v>0</v>
      </c>
      <c r="N20" s="280"/>
      <c r="O20" s="279">
        <v>0</v>
      </c>
      <c r="P20" s="208">
        <v>0</v>
      </c>
      <c r="Q20" s="80">
        <v>0</v>
      </c>
      <c r="R20" s="39">
        <v>0</v>
      </c>
      <c r="S20" s="210">
        <v>0</v>
      </c>
      <c r="T20" s="154">
        <f t="shared" si="0"/>
        <v>0</v>
      </c>
      <c r="U20" s="217">
        <v>0</v>
      </c>
      <c r="V20" s="218">
        <v>0</v>
      </c>
      <c r="W20" s="218">
        <v>0</v>
      </c>
      <c r="X20" s="296">
        <v>0</v>
      </c>
      <c r="Y20" s="219">
        <v>0</v>
      </c>
      <c r="Z20" s="220">
        <v>0</v>
      </c>
      <c r="AA20" s="218">
        <v>0</v>
      </c>
      <c r="AB20" s="218">
        <v>0</v>
      </c>
      <c r="AC20" s="296">
        <v>0</v>
      </c>
      <c r="AD20" s="219">
        <v>0</v>
      </c>
      <c r="AE20" s="220">
        <v>0</v>
      </c>
      <c r="AF20" s="218">
        <v>0</v>
      </c>
      <c r="AG20" s="218">
        <v>0</v>
      </c>
      <c r="AH20" s="296">
        <v>0</v>
      </c>
      <c r="AI20" s="219">
        <v>0</v>
      </c>
      <c r="AJ20" s="220">
        <v>0</v>
      </c>
      <c r="AK20" s="218">
        <v>0</v>
      </c>
      <c r="AL20" s="218">
        <v>0</v>
      </c>
      <c r="AM20" s="220">
        <v>0</v>
      </c>
      <c r="AN20" s="218">
        <v>0</v>
      </c>
      <c r="AO20" s="215">
        <f t="shared" si="1"/>
        <v>0</v>
      </c>
      <c r="AP20" s="302">
        <v>0</v>
      </c>
      <c r="AQ20" s="232">
        <v>0</v>
      </c>
      <c r="AR20" s="231">
        <v>0</v>
      </c>
      <c r="AS20" s="227">
        <v>0</v>
      </c>
      <c r="AT20" s="228">
        <v>0</v>
      </c>
      <c r="AU20" s="226">
        <v>0</v>
      </c>
      <c r="AV20" s="231">
        <v>0</v>
      </c>
      <c r="AW20" s="308"/>
      <c r="AX20" s="230"/>
      <c r="AY20" s="229"/>
      <c r="AZ20" s="225"/>
      <c r="BA20" s="308"/>
      <c r="BB20" s="308"/>
      <c r="BC20" s="308"/>
      <c r="BD20" s="229"/>
      <c r="BE20" s="308"/>
      <c r="BF20" s="230"/>
      <c r="BG20" s="230"/>
      <c r="BH20" s="308"/>
      <c r="BI20" s="229"/>
      <c r="BJ20" s="308"/>
      <c r="BK20" s="309"/>
      <c r="BL20" s="223">
        <f>SUM(AP20:BK20)</f>
        <v>0</v>
      </c>
      <c r="BM20" s="225"/>
      <c r="BN20" s="230"/>
      <c r="BO20" s="229"/>
      <c r="BP20" s="308"/>
      <c r="BQ20" s="230"/>
      <c r="BR20" s="308"/>
      <c r="BS20" s="230"/>
      <c r="BT20" s="229"/>
      <c r="BU20" s="308"/>
      <c r="BV20" s="230"/>
      <c r="BW20" s="308"/>
      <c r="BX20" s="230"/>
      <c r="BY20" s="229"/>
      <c r="BZ20" s="308"/>
      <c r="CA20" s="230"/>
      <c r="CB20" s="308"/>
      <c r="CC20" s="320"/>
      <c r="CD20" s="229"/>
      <c r="CE20" s="225"/>
      <c r="CF20" s="230"/>
      <c r="CG20" s="308"/>
      <c r="CH20" s="229"/>
      <c r="CI20" s="252">
        <f t="shared" si="2"/>
        <v>0</v>
      </c>
      <c r="CJ20" s="325"/>
      <c r="CK20" s="225"/>
      <c r="CL20" s="230"/>
      <c r="CM20" s="230"/>
      <c r="CN20" s="326"/>
      <c r="CO20" s="229"/>
      <c r="CP20" s="308"/>
      <c r="CQ20" s="230"/>
      <c r="CR20" s="230"/>
      <c r="CS20" s="326"/>
      <c r="CT20" s="229"/>
      <c r="CU20" s="308"/>
      <c r="CV20" s="230"/>
      <c r="CW20" s="230"/>
      <c r="CX20" s="229"/>
      <c r="CY20" s="308"/>
      <c r="CZ20" s="230"/>
      <c r="DA20" s="230"/>
      <c r="DB20" s="229"/>
      <c r="DC20" s="225"/>
      <c r="DD20" s="229"/>
      <c r="DE20" s="252">
        <f t="shared" si="3"/>
        <v>0</v>
      </c>
      <c r="DF20" s="225"/>
      <c r="DG20" s="232">
        <v>0</v>
      </c>
      <c r="DH20" s="232">
        <v>0</v>
      </c>
      <c r="DI20" s="227">
        <v>0</v>
      </c>
      <c r="DJ20" s="228">
        <v>0</v>
      </c>
      <c r="DK20" s="225"/>
      <c r="DL20" s="227">
        <v>0</v>
      </c>
      <c r="DM20" s="227">
        <v>0</v>
      </c>
      <c r="DN20" s="227">
        <v>0</v>
      </c>
      <c r="DO20" s="228">
        <v>0</v>
      </c>
      <c r="DP20" s="225"/>
      <c r="DQ20" s="230"/>
      <c r="DR20" s="230"/>
      <c r="DS20" s="230"/>
      <c r="DT20" s="229"/>
      <c r="DU20" s="225"/>
      <c r="DV20" s="230"/>
      <c r="DW20" s="230"/>
      <c r="DX20" s="230"/>
      <c r="DY20" s="229"/>
      <c r="DZ20" s="225"/>
      <c r="EA20" s="229"/>
      <c r="EB20" s="252">
        <f t="shared" si="4"/>
        <v>0</v>
      </c>
    </row>
    <row r="21" spans="1:132" ht="16.5" thickBot="1" x14ac:dyDescent="0.3">
      <c r="A21" s="340"/>
      <c r="B21" s="53" t="s">
        <v>13</v>
      </c>
      <c r="C21" s="54" t="s">
        <v>47</v>
      </c>
      <c r="D21" s="275">
        <f>SUM(T21,AO21,BL21,CI21)</f>
        <v>0</v>
      </c>
      <c r="E21" s="286">
        <v>0</v>
      </c>
      <c r="F21" s="287">
        <v>0</v>
      </c>
      <c r="G21" s="287">
        <v>0</v>
      </c>
      <c r="H21" s="287">
        <v>0</v>
      </c>
      <c r="I21" s="288">
        <v>0</v>
      </c>
      <c r="J21" s="289">
        <v>0</v>
      </c>
      <c r="K21" s="287">
        <v>0</v>
      </c>
      <c r="L21" s="287">
        <v>0</v>
      </c>
      <c r="M21" s="290">
        <v>0</v>
      </c>
      <c r="N21" s="155"/>
      <c r="O21" s="291">
        <v>0</v>
      </c>
      <c r="P21" s="292">
        <v>0</v>
      </c>
      <c r="Q21" s="289">
        <v>0</v>
      </c>
      <c r="R21" s="287">
        <v>0</v>
      </c>
      <c r="S21" s="288">
        <v>0</v>
      </c>
      <c r="T21" s="154">
        <f t="shared" si="0"/>
        <v>0</v>
      </c>
      <c r="U21" s="299">
        <v>0</v>
      </c>
      <c r="V21" s="292">
        <v>0</v>
      </c>
      <c r="W21" s="292">
        <v>0</v>
      </c>
      <c r="X21" s="300">
        <v>0</v>
      </c>
      <c r="Y21" s="301">
        <v>0</v>
      </c>
      <c r="Z21" s="291">
        <v>0</v>
      </c>
      <c r="AA21" s="292">
        <v>0</v>
      </c>
      <c r="AB21" s="292">
        <v>0</v>
      </c>
      <c r="AC21" s="300">
        <v>0</v>
      </c>
      <c r="AD21" s="301">
        <v>0</v>
      </c>
      <c r="AE21" s="291">
        <v>0</v>
      </c>
      <c r="AF21" s="292">
        <v>0</v>
      </c>
      <c r="AG21" s="292">
        <v>0</v>
      </c>
      <c r="AH21" s="300">
        <v>0</v>
      </c>
      <c r="AI21" s="301">
        <v>0</v>
      </c>
      <c r="AJ21" s="291">
        <v>0</v>
      </c>
      <c r="AK21" s="292">
        <v>0</v>
      </c>
      <c r="AL21" s="292">
        <v>0</v>
      </c>
      <c r="AM21" s="291">
        <v>0</v>
      </c>
      <c r="AN21" s="301">
        <v>0</v>
      </c>
      <c r="AO21" s="215">
        <f t="shared" si="1"/>
        <v>0</v>
      </c>
      <c r="AP21" s="303">
        <v>0</v>
      </c>
      <c r="AQ21" s="304">
        <v>0</v>
      </c>
      <c r="AR21" s="305">
        <v>0</v>
      </c>
      <c r="AS21" s="304">
        <v>0</v>
      </c>
      <c r="AT21" s="306">
        <v>0</v>
      </c>
      <c r="AU21" s="307">
        <v>0</v>
      </c>
      <c r="AV21" s="305">
        <v>0</v>
      </c>
      <c r="AW21" s="308"/>
      <c r="AX21" s="230"/>
      <c r="AY21" s="229"/>
      <c r="AZ21" s="225"/>
      <c r="BA21" s="308"/>
      <c r="BB21" s="308"/>
      <c r="BC21" s="308"/>
      <c r="BD21" s="229"/>
      <c r="BE21" s="308"/>
      <c r="BF21" s="230"/>
      <c r="BG21" s="230"/>
      <c r="BH21" s="308"/>
      <c r="BI21" s="229"/>
      <c r="BJ21" s="308"/>
      <c r="BK21" s="309"/>
      <c r="BL21" s="223">
        <f>SUM(AP21:BK21)</f>
        <v>0</v>
      </c>
      <c r="BM21" s="225"/>
      <c r="BN21" s="230"/>
      <c r="BO21" s="229"/>
      <c r="BP21" s="308"/>
      <c r="BQ21" s="230"/>
      <c r="BR21" s="308"/>
      <c r="BS21" s="230"/>
      <c r="BT21" s="229"/>
      <c r="BU21" s="308"/>
      <c r="BV21" s="230"/>
      <c r="BW21" s="308"/>
      <c r="BX21" s="230"/>
      <c r="BY21" s="229"/>
      <c r="BZ21" s="308"/>
      <c r="CA21" s="230"/>
      <c r="CB21" s="308"/>
      <c r="CC21" s="320"/>
      <c r="CD21" s="229"/>
      <c r="CE21" s="225"/>
      <c r="CF21" s="230"/>
      <c r="CG21" s="308"/>
      <c r="CH21" s="229"/>
      <c r="CI21" s="252">
        <f t="shared" si="2"/>
        <v>0</v>
      </c>
      <c r="CJ21" s="325"/>
      <c r="CK21" s="225"/>
      <c r="CL21" s="230"/>
      <c r="CM21" s="230"/>
      <c r="CN21" s="326"/>
      <c r="CO21" s="229"/>
      <c r="CP21" s="308"/>
      <c r="CQ21" s="230"/>
      <c r="CR21" s="230"/>
      <c r="CS21" s="326"/>
      <c r="CT21" s="229"/>
      <c r="CU21" s="308"/>
      <c r="CV21" s="230"/>
      <c r="CW21" s="230"/>
      <c r="CX21" s="229"/>
      <c r="CY21" s="308"/>
      <c r="CZ21" s="230"/>
      <c r="DA21" s="230"/>
      <c r="DB21" s="229"/>
      <c r="DC21" s="225"/>
      <c r="DD21" s="229"/>
      <c r="DE21" s="252">
        <f t="shared" si="3"/>
        <v>0</v>
      </c>
      <c r="DF21" s="225"/>
      <c r="DG21" s="304">
        <v>0</v>
      </c>
      <c r="DH21" s="304">
        <v>0</v>
      </c>
      <c r="DI21" s="304">
        <v>0</v>
      </c>
      <c r="DJ21" s="306">
        <v>0</v>
      </c>
      <c r="DK21" s="225"/>
      <c r="DL21" s="304">
        <v>0</v>
      </c>
      <c r="DM21" s="304">
        <v>0</v>
      </c>
      <c r="DN21" s="304">
        <v>0</v>
      </c>
      <c r="DO21" s="306">
        <v>0</v>
      </c>
      <c r="DP21" s="225"/>
      <c r="DQ21" s="230"/>
      <c r="DR21" s="230"/>
      <c r="DS21" s="230"/>
      <c r="DT21" s="229"/>
      <c r="DU21" s="225"/>
      <c r="DV21" s="230"/>
      <c r="DW21" s="230"/>
      <c r="DX21" s="230"/>
      <c r="DY21" s="229"/>
      <c r="DZ21" s="225"/>
      <c r="EA21" s="229"/>
      <c r="EB21" s="252">
        <f t="shared" si="4"/>
        <v>0</v>
      </c>
    </row>
    <row r="22" spans="1:132" ht="16.5" thickBot="1" x14ac:dyDescent="0.3">
      <c r="A22" s="339" t="s">
        <v>53</v>
      </c>
      <c r="B22" s="53" t="s">
        <v>11</v>
      </c>
      <c r="C22" s="54" t="s">
        <v>47</v>
      </c>
      <c r="D22" s="275">
        <f>SUM(T22,AO22,BL22,CI22)</f>
        <v>0</v>
      </c>
      <c r="E22" s="38">
        <v>0</v>
      </c>
      <c r="F22" s="39">
        <v>0</v>
      </c>
      <c r="G22" s="39">
        <v>0</v>
      </c>
      <c r="H22" s="39">
        <v>0</v>
      </c>
      <c r="I22" s="210">
        <v>0</v>
      </c>
      <c r="J22" s="80">
        <v>0</v>
      </c>
      <c r="K22" s="39">
        <v>0</v>
      </c>
      <c r="L22" s="39">
        <v>0</v>
      </c>
      <c r="M22" s="44">
        <v>0</v>
      </c>
      <c r="N22" s="280"/>
      <c r="O22" s="279">
        <v>0</v>
      </c>
      <c r="P22" s="208">
        <v>0</v>
      </c>
      <c r="Q22" s="80">
        <v>0</v>
      </c>
      <c r="R22" s="39">
        <v>0</v>
      </c>
      <c r="S22" s="210">
        <v>0</v>
      </c>
      <c r="T22" s="154">
        <f t="shared" si="0"/>
        <v>0</v>
      </c>
      <c r="U22" s="217">
        <v>0</v>
      </c>
      <c r="V22" s="218">
        <v>0</v>
      </c>
      <c r="W22" s="218">
        <v>0</v>
      </c>
      <c r="X22" s="296">
        <v>0</v>
      </c>
      <c r="Y22" s="219">
        <v>0</v>
      </c>
      <c r="Z22" s="220">
        <v>0</v>
      </c>
      <c r="AA22" s="218">
        <v>0</v>
      </c>
      <c r="AB22" s="218">
        <v>0</v>
      </c>
      <c r="AC22" s="296">
        <v>0</v>
      </c>
      <c r="AD22" s="219">
        <v>0</v>
      </c>
      <c r="AE22" s="220">
        <v>0</v>
      </c>
      <c r="AF22" s="218">
        <v>0</v>
      </c>
      <c r="AG22" s="218">
        <v>0</v>
      </c>
      <c r="AH22" s="296">
        <v>0</v>
      </c>
      <c r="AI22" s="219">
        <v>0</v>
      </c>
      <c r="AJ22" s="220">
        <v>0</v>
      </c>
      <c r="AK22" s="218">
        <v>0</v>
      </c>
      <c r="AL22" s="218">
        <v>0</v>
      </c>
      <c r="AM22" s="220">
        <v>0</v>
      </c>
      <c r="AN22" s="218">
        <v>0</v>
      </c>
      <c r="AO22" s="215">
        <f t="shared" si="1"/>
        <v>0</v>
      </c>
      <c r="AP22" s="302">
        <v>0</v>
      </c>
      <c r="AQ22" s="227">
        <v>0</v>
      </c>
      <c r="AR22" s="231">
        <v>0</v>
      </c>
      <c r="AS22" s="227">
        <v>0</v>
      </c>
      <c r="AT22" s="228">
        <v>0</v>
      </c>
      <c r="AU22" s="226">
        <v>0</v>
      </c>
      <c r="AV22" s="231">
        <v>0</v>
      </c>
      <c r="AW22" s="308"/>
      <c r="AX22" s="230"/>
      <c r="AY22" s="229"/>
      <c r="AZ22" s="225"/>
      <c r="BA22" s="308"/>
      <c r="BB22" s="308"/>
      <c r="BC22" s="308"/>
      <c r="BD22" s="229"/>
      <c r="BE22" s="308"/>
      <c r="BF22" s="230"/>
      <c r="BG22" s="230"/>
      <c r="BH22" s="308"/>
      <c r="BI22" s="229"/>
      <c r="BJ22" s="308"/>
      <c r="BK22" s="309"/>
      <c r="BL22" s="223">
        <f>SUM(AP22:BK22)</f>
        <v>0</v>
      </c>
      <c r="BM22" s="225"/>
      <c r="BN22" s="230"/>
      <c r="BO22" s="229"/>
      <c r="BP22" s="308"/>
      <c r="BQ22" s="230"/>
      <c r="BR22" s="308"/>
      <c r="BS22" s="230"/>
      <c r="BT22" s="229"/>
      <c r="BU22" s="308"/>
      <c r="BV22" s="230"/>
      <c r="BW22" s="308"/>
      <c r="BX22" s="230"/>
      <c r="BY22" s="229"/>
      <c r="BZ22" s="308"/>
      <c r="CA22" s="230"/>
      <c r="CB22" s="308"/>
      <c r="CC22" s="320"/>
      <c r="CD22" s="229"/>
      <c r="CE22" s="225"/>
      <c r="CF22" s="230"/>
      <c r="CG22" s="308"/>
      <c r="CH22" s="229"/>
      <c r="CI22" s="252">
        <f t="shared" si="2"/>
        <v>0</v>
      </c>
      <c r="CJ22" s="325"/>
      <c r="CK22" s="225"/>
      <c r="CL22" s="230"/>
      <c r="CM22" s="230"/>
      <c r="CN22" s="326"/>
      <c r="CO22" s="229"/>
      <c r="CP22" s="308"/>
      <c r="CQ22" s="230"/>
      <c r="CR22" s="230"/>
      <c r="CS22" s="326"/>
      <c r="CT22" s="229"/>
      <c r="CU22" s="308"/>
      <c r="CV22" s="230"/>
      <c r="CW22" s="230"/>
      <c r="CX22" s="229"/>
      <c r="CY22" s="308"/>
      <c r="CZ22" s="230"/>
      <c r="DA22" s="230"/>
      <c r="DB22" s="229"/>
      <c r="DC22" s="225"/>
      <c r="DD22" s="229"/>
      <c r="DE22" s="252">
        <f t="shared" si="3"/>
        <v>0</v>
      </c>
      <c r="DF22" s="225"/>
      <c r="DG22" s="232">
        <v>0</v>
      </c>
      <c r="DH22" s="232">
        <v>0</v>
      </c>
      <c r="DI22" s="227">
        <v>0</v>
      </c>
      <c r="DJ22" s="228">
        <v>0</v>
      </c>
      <c r="DK22" s="225"/>
      <c r="DL22" s="227">
        <v>0</v>
      </c>
      <c r="DM22" s="227">
        <v>0</v>
      </c>
      <c r="DN22" s="227">
        <v>0</v>
      </c>
      <c r="DO22" s="228">
        <v>0</v>
      </c>
      <c r="DP22" s="225"/>
      <c r="DQ22" s="230"/>
      <c r="DR22" s="230"/>
      <c r="DS22" s="230"/>
      <c r="DT22" s="229"/>
      <c r="DU22" s="225"/>
      <c r="DV22" s="230"/>
      <c r="DW22" s="230"/>
      <c r="DX22" s="230"/>
      <c r="DY22" s="229"/>
      <c r="DZ22" s="225"/>
      <c r="EA22" s="229"/>
      <c r="EB22" s="252">
        <f t="shared" si="4"/>
        <v>0</v>
      </c>
    </row>
    <row r="23" spans="1:132" ht="16.5" thickBot="1" x14ac:dyDescent="0.3">
      <c r="A23" s="340"/>
      <c r="B23" s="53" t="s">
        <v>13</v>
      </c>
      <c r="C23" s="54" t="s">
        <v>47</v>
      </c>
      <c r="D23" s="275">
        <f>SUM(T23,AO23,BL23,CI23)</f>
        <v>0</v>
      </c>
      <c r="E23" s="286">
        <v>0</v>
      </c>
      <c r="F23" s="287">
        <v>0</v>
      </c>
      <c r="G23" s="287">
        <v>0</v>
      </c>
      <c r="H23" s="287">
        <v>0</v>
      </c>
      <c r="I23" s="288">
        <v>0</v>
      </c>
      <c r="J23" s="289">
        <v>0</v>
      </c>
      <c r="K23" s="287">
        <v>0</v>
      </c>
      <c r="L23" s="287">
        <v>0</v>
      </c>
      <c r="M23" s="290">
        <v>0</v>
      </c>
      <c r="N23" s="280"/>
      <c r="O23" s="293">
        <v>0</v>
      </c>
      <c r="P23" s="294">
        <v>0</v>
      </c>
      <c r="Q23" s="289">
        <v>0</v>
      </c>
      <c r="R23" s="287">
        <v>0</v>
      </c>
      <c r="S23" s="288">
        <v>0</v>
      </c>
      <c r="T23" s="154">
        <f t="shared" si="0"/>
        <v>0</v>
      </c>
      <c r="U23" s="299">
        <v>0</v>
      </c>
      <c r="V23" s="292">
        <v>0</v>
      </c>
      <c r="W23" s="292">
        <v>0</v>
      </c>
      <c r="X23" s="300">
        <v>0</v>
      </c>
      <c r="Y23" s="301">
        <v>0</v>
      </c>
      <c r="Z23" s="291">
        <v>0</v>
      </c>
      <c r="AA23" s="292">
        <v>0</v>
      </c>
      <c r="AB23" s="292">
        <v>0</v>
      </c>
      <c r="AC23" s="300">
        <v>0</v>
      </c>
      <c r="AD23" s="301">
        <v>0</v>
      </c>
      <c r="AE23" s="291">
        <v>0</v>
      </c>
      <c r="AF23" s="292">
        <v>0</v>
      </c>
      <c r="AG23" s="292">
        <v>0</v>
      </c>
      <c r="AH23" s="300">
        <v>0</v>
      </c>
      <c r="AI23" s="301">
        <v>0</v>
      </c>
      <c r="AJ23" s="291">
        <v>0</v>
      </c>
      <c r="AK23" s="292">
        <v>0</v>
      </c>
      <c r="AL23" s="292">
        <v>0</v>
      </c>
      <c r="AM23" s="291">
        <v>0</v>
      </c>
      <c r="AN23" s="301">
        <v>0</v>
      </c>
      <c r="AO23" s="215">
        <f t="shared" si="1"/>
        <v>0</v>
      </c>
      <c r="AP23" s="303">
        <v>0</v>
      </c>
      <c r="AQ23" s="304">
        <v>0</v>
      </c>
      <c r="AR23" s="305">
        <v>0</v>
      </c>
      <c r="AS23" s="304">
        <v>0</v>
      </c>
      <c r="AT23" s="306">
        <v>0</v>
      </c>
      <c r="AU23" s="307">
        <v>0</v>
      </c>
      <c r="AV23" s="305">
        <v>0</v>
      </c>
      <c r="AW23" s="308"/>
      <c r="AX23" s="230"/>
      <c r="AY23" s="229"/>
      <c r="AZ23" s="225"/>
      <c r="BA23" s="308"/>
      <c r="BB23" s="308"/>
      <c r="BC23" s="308"/>
      <c r="BD23" s="229"/>
      <c r="BE23" s="308"/>
      <c r="BF23" s="230"/>
      <c r="BG23" s="230"/>
      <c r="BH23" s="308"/>
      <c r="BI23" s="229"/>
      <c r="BJ23" s="308"/>
      <c r="BK23" s="309"/>
      <c r="BL23" s="223">
        <f>SUM(AP23:BF23)</f>
        <v>0</v>
      </c>
      <c r="BM23" s="225"/>
      <c r="BN23" s="230"/>
      <c r="BO23" s="229"/>
      <c r="BP23" s="308"/>
      <c r="BQ23" s="230"/>
      <c r="BR23" s="308"/>
      <c r="BS23" s="230"/>
      <c r="BT23" s="229"/>
      <c r="BU23" s="308"/>
      <c r="BV23" s="230"/>
      <c r="BW23" s="308"/>
      <c r="BX23" s="230"/>
      <c r="BY23" s="229"/>
      <c r="BZ23" s="308"/>
      <c r="CA23" s="230"/>
      <c r="CB23" s="308"/>
      <c r="CC23" s="320"/>
      <c r="CD23" s="229"/>
      <c r="CE23" s="225"/>
      <c r="CF23" s="230"/>
      <c r="CG23" s="308"/>
      <c r="CH23" s="229"/>
      <c r="CI23" s="252">
        <f t="shared" si="2"/>
        <v>0</v>
      </c>
      <c r="CJ23" s="325"/>
      <c r="CK23" s="225"/>
      <c r="CL23" s="230"/>
      <c r="CM23" s="230"/>
      <c r="CN23" s="326"/>
      <c r="CO23" s="229"/>
      <c r="CP23" s="308"/>
      <c r="CQ23" s="230"/>
      <c r="CR23" s="230"/>
      <c r="CS23" s="326"/>
      <c r="CT23" s="229"/>
      <c r="CU23" s="308"/>
      <c r="CV23" s="230"/>
      <c r="CW23" s="230"/>
      <c r="CX23" s="229"/>
      <c r="CY23" s="308"/>
      <c r="CZ23" s="230"/>
      <c r="DA23" s="230"/>
      <c r="DB23" s="229"/>
      <c r="DC23" s="225"/>
      <c r="DD23" s="229"/>
      <c r="DE23" s="252">
        <f t="shared" si="3"/>
        <v>0</v>
      </c>
      <c r="DF23" s="225"/>
      <c r="DG23" s="304">
        <v>0</v>
      </c>
      <c r="DH23" s="304">
        <v>0</v>
      </c>
      <c r="DI23" s="304">
        <v>0</v>
      </c>
      <c r="DJ23" s="306">
        <v>0</v>
      </c>
      <c r="DK23" s="225"/>
      <c r="DL23" s="304">
        <v>0</v>
      </c>
      <c r="DM23" s="304">
        <v>0</v>
      </c>
      <c r="DN23" s="304">
        <v>0</v>
      </c>
      <c r="DO23" s="306">
        <v>0</v>
      </c>
      <c r="DP23" s="225"/>
      <c r="DQ23" s="230"/>
      <c r="DR23" s="230"/>
      <c r="DS23" s="230"/>
      <c r="DT23" s="229"/>
      <c r="DU23" s="225"/>
      <c r="DV23" s="230"/>
      <c r="DW23" s="230"/>
      <c r="DX23" s="230"/>
      <c r="DY23" s="229"/>
      <c r="DZ23" s="225"/>
      <c r="EA23" s="229"/>
      <c r="EB23" s="252">
        <f t="shared" si="4"/>
        <v>0</v>
      </c>
    </row>
    <row r="24" spans="1:132" ht="15.75" thickBot="1" x14ac:dyDescent="0.3">
      <c r="A24" s="117" t="s">
        <v>45</v>
      </c>
      <c r="B24" s="52" t="s">
        <v>11</v>
      </c>
      <c r="C24" s="120" t="s">
        <v>48</v>
      </c>
      <c r="D24" s="37">
        <f>D18+D20+D22</f>
        <v>0</v>
      </c>
      <c r="E24" s="28"/>
      <c r="F24" s="28"/>
      <c r="G24" s="28"/>
      <c r="H24" s="28"/>
      <c r="I24" s="28"/>
      <c r="J24" s="28"/>
      <c r="K24" s="28"/>
      <c r="N24" s="28"/>
      <c r="O24" s="28"/>
      <c r="P24" s="28"/>
      <c r="Q24" s="45" t="s">
        <v>48</v>
      </c>
      <c r="S24" s="216" t="s">
        <v>11</v>
      </c>
      <c r="T24" s="74">
        <f>T18+T20+T22</f>
        <v>0</v>
      </c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335" t="s">
        <v>48</v>
      </c>
      <c r="AM24" s="336"/>
      <c r="AN24" s="213" t="s">
        <v>11</v>
      </c>
      <c r="AO24" s="154">
        <f>AO18+AO20+AO22</f>
        <v>0</v>
      </c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335" t="s">
        <v>48</v>
      </c>
      <c r="BJ24" s="336"/>
      <c r="BK24" s="211" t="s">
        <v>11</v>
      </c>
      <c r="BL24" s="224">
        <f>BL18+BL20+BL22</f>
        <v>0</v>
      </c>
      <c r="BM24" s="253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335" t="s">
        <v>48</v>
      </c>
      <c r="CG24" s="336"/>
      <c r="CH24" s="222" t="s">
        <v>11</v>
      </c>
      <c r="CI24" s="154">
        <f>CI18+CI20+CI22</f>
        <v>0</v>
      </c>
      <c r="CJ24" s="253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335" t="s">
        <v>48</v>
      </c>
      <c r="DC24" s="336"/>
      <c r="DD24" s="222" t="s">
        <v>11</v>
      </c>
      <c r="DE24" s="154">
        <f>DE18+DE20+DE22</f>
        <v>0</v>
      </c>
      <c r="DF24" s="253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335" t="s">
        <v>48</v>
      </c>
      <c r="DZ24" s="336"/>
      <c r="EA24" s="222" t="s">
        <v>11</v>
      </c>
      <c r="EB24" s="154">
        <f>EB18+EB20+EB22</f>
        <v>0</v>
      </c>
    </row>
    <row r="25" spans="1:132" ht="15.6" customHeight="1" thickBot="1" x14ac:dyDescent="0.3">
      <c r="A25" s="118"/>
      <c r="B25" s="53" t="s">
        <v>13</v>
      </c>
      <c r="C25" s="121" t="s">
        <v>48</v>
      </c>
      <c r="D25" s="122">
        <f>D19+D21+D23</f>
        <v>0</v>
      </c>
      <c r="E25" s="28"/>
      <c r="F25" s="28"/>
      <c r="G25" s="28"/>
      <c r="H25" s="28"/>
      <c r="I25" s="28"/>
      <c r="J25" s="28"/>
      <c r="K25" s="28"/>
      <c r="N25" s="28"/>
      <c r="O25" s="28"/>
      <c r="P25" s="28"/>
      <c r="Q25" s="45"/>
      <c r="R25" s="28"/>
      <c r="S25" s="269" t="s">
        <v>13</v>
      </c>
      <c r="T25" s="270">
        <f>T19+T21+T23</f>
        <v>0</v>
      </c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7"/>
      <c r="AM25" s="212"/>
      <c r="AN25" s="271" t="s">
        <v>13</v>
      </c>
      <c r="AO25" s="272">
        <f>AO19+AO21+AO23</f>
        <v>0</v>
      </c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7"/>
      <c r="BK25" s="273" t="s">
        <v>13</v>
      </c>
      <c r="BL25" s="272">
        <f>BL19+BL21+BL23</f>
        <v>0</v>
      </c>
      <c r="BM25" s="253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54"/>
      <c r="CG25" s="28"/>
      <c r="CH25" s="274" t="s">
        <v>13</v>
      </c>
      <c r="CI25" s="272">
        <f>CI19+CI21+CI23</f>
        <v>0</v>
      </c>
      <c r="CJ25" s="253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54"/>
      <c r="DC25" s="28"/>
      <c r="DD25" s="274" t="s">
        <v>13</v>
      </c>
      <c r="DE25" s="272">
        <f>DE19+DE21+DE23</f>
        <v>0</v>
      </c>
      <c r="DF25" s="253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54"/>
      <c r="DZ25" s="28"/>
      <c r="EA25" s="274" t="s">
        <v>13</v>
      </c>
      <c r="EB25" s="272">
        <f>EB19+EB21+EB23</f>
        <v>0</v>
      </c>
    </row>
    <row r="26" spans="1:132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8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</row>
    <row r="27" spans="1:132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</row>
    <row r="28" spans="1:132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</row>
    <row r="29" spans="1:132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</row>
    <row r="30" spans="1:132" x14ac:dyDescent="0.25">
      <c r="A30" s="49"/>
      <c r="B30" s="49"/>
      <c r="C30" s="49"/>
      <c r="D30" s="48"/>
      <c r="E30" s="49"/>
      <c r="F30" s="49"/>
      <c r="G30" s="49"/>
      <c r="H30" s="49"/>
      <c r="I30" s="49"/>
      <c r="J30" s="49"/>
      <c r="K30" s="48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</row>
    <row r="31" spans="1:132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8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</row>
    <row r="32" spans="1:132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</row>
    <row r="33" spans="1:132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</row>
    <row r="34" spans="1:132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</row>
    <row r="35" spans="1:132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</row>
    <row r="36" spans="1:132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</row>
    <row r="37" spans="1:132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</row>
    <row r="38" spans="1:132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</row>
    <row r="39" spans="1:132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</row>
  </sheetData>
  <sheetProtection password="D33C" sheet="1" objects="1" scenarios="1"/>
  <mergeCells count="25">
    <mergeCell ref="A10:C10"/>
    <mergeCell ref="A11:C11"/>
    <mergeCell ref="AD14:AG14"/>
    <mergeCell ref="A7:F7"/>
    <mergeCell ref="E2:G2"/>
    <mergeCell ref="E3:G3"/>
    <mergeCell ref="A5:D5"/>
    <mergeCell ref="A6:F6"/>
    <mergeCell ref="A2:D2"/>
    <mergeCell ref="A3:D3"/>
    <mergeCell ref="A4:D4"/>
    <mergeCell ref="DF16:EB16"/>
    <mergeCell ref="DY24:DZ24"/>
    <mergeCell ref="A18:A19"/>
    <mergeCell ref="A20:A21"/>
    <mergeCell ref="A22:A23"/>
    <mergeCell ref="CJ16:DE16"/>
    <mergeCell ref="DB24:DC24"/>
    <mergeCell ref="E16:T16"/>
    <mergeCell ref="BM16:CI16"/>
    <mergeCell ref="AP16:BJ16"/>
    <mergeCell ref="U16:AN16"/>
    <mergeCell ref="BI24:BJ24"/>
    <mergeCell ref="AL24:AM24"/>
    <mergeCell ref="CF24:CG24"/>
  </mergeCells>
  <pageMargins left="0.25" right="0.25" top="0.75" bottom="0.75" header="0.3" footer="0.3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M36"/>
  <sheetViews>
    <sheetView zoomScaleNormal="100" workbookViewId="0">
      <selection activeCell="AL12" sqref="AL12"/>
    </sheetView>
  </sheetViews>
  <sheetFormatPr defaultRowHeight="15" x14ac:dyDescent="0.25"/>
  <cols>
    <col min="1" max="1" width="2.7109375" customWidth="1"/>
    <col min="2" max="2" width="9.7109375" customWidth="1"/>
    <col min="3" max="3" width="6.28515625" customWidth="1"/>
    <col min="4" max="4" width="4.85546875" bestFit="1" customWidth="1"/>
    <col min="5" max="5" width="3.42578125" customWidth="1"/>
    <col min="6" max="6" width="3.28515625" customWidth="1"/>
    <col min="7" max="7" width="3.42578125" customWidth="1"/>
    <col min="8" max="8" width="3.28515625" customWidth="1"/>
    <col min="9" max="11" width="3.140625" customWidth="1"/>
    <col min="12" max="12" width="3.28515625" customWidth="1"/>
    <col min="13" max="13" width="3.42578125" customWidth="1"/>
    <col min="14" max="14" width="3.28515625" customWidth="1"/>
    <col min="15" max="15" width="3.5703125" customWidth="1"/>
    <col min="16" max="16" width="3.28515625" customWidth="1"/>
    <col min="17" max="17" width="4.85546875" customWidth="1"/>
    <col min="18" max="19" width="4.7109375" customWidth="1"/>
    <col min="20" max="21" width="4.85546875" customWidth="1"/>
    <col min="22" max="22" width="3.42578125" customWidth="1"/>
    <col min="23" max="23" width="3.28515625" customWidth="1"/>
    <col min="24" max="24" width="4.85546875" customWidth="1"/>
    <col min="25" max="25" width="4.7109375" customWidth="1"/>
    <col min="26" max="27" width="4.85546875" customWidth="1"/>
    <col min="28" max="30" width="3.28515625" customWidth="1"/>
    <col min="31" max="31" width="4.85546875" customWidth="1"/>
    <col min="32" max="32" width="5" customWidth="1"/>
    <col min="33" max="35" width="4.85546875" customWidth="1"/>
    <col min="36" max="36" width="7.5703125" customWidth="1"/>
    <col min="37" max="37" width="6.28515625" customWidth="1"/>
    <col min="38" max="38" width="9.7109375" customWidth="1"/>
    <col min="39" max="39" width="9.28515625" customWidth="1"/>
  </cols>
  <sheetData>
    <row r="1" spans="1:39" ht="18.75" x14ac:dyDescent="0.25">
      <c r="A1" s="1" t="s">
        <v>0</v>
      </c>
    </row>
    <row r="2" spans="1:39" ht="13.15" customHeight="1" x14ac:dyDescent="0.25">
      <c r="A2" s="4"/>
    </row>
    <row r="3" spans="1:39" ht="34.15" customHeight="1" x14ac:dyDescent="0.25">
      <c r="A3" s="377" t="s">
        <v>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</row>
    <row r="4" spans="1:39" x14ac:dyDescent="0.25">
      <c r="A4" s="378" t="s">
        <v>50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</row>
    <row r="5" spans="1:39" x14ac:dyDescent="0.25">
      <c r="A5" s="380" t="s">
        <v>27</v>
      </c>
      <c r="B5" s="380"/>
      <c r="C5" s="380"/>
      <c r="D5" s="380"/>
      <c r="E5" s="380"/>
      <c r="F5" s="380"/>
      <c r="G5" s="381" t="str">
        <f>'Introducere SEM I'!C13</f>
        <v>.…………………………………………</v>
      </c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</row>
    <row r="6" spans="1:39" x14ac:dyDescent="0.25">
      <c r="A6" s="386" t="s">
        <v>28</v>
      </c>
      <c r="B6" s="386"/>
      <c r="C6" s="387" t="str">
        <f>'Introducere SEM I'!B14</f>
        <v>………………………………………………………………….</v>
      </c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</row>
    <row r="7" spans="1:39" ht="16.5" thickBot="1" x14ac:dyDescent="0.3">
      <c r="A7" s="382" t="s">
        <v>70</v>
      </c>
      <c r="B7" s="382"/>
      <c r="C7" s="382"/>
      <c r="D7" s="382"/>
      <c r="E7" s="385" t="s">
        <v>29</v>
      </c>
      <c r="F7" s="385"/>
      <c r="G7" s="385"/>
      <c r="H7" s="144" t="s">
        <v>85</v>
      </c>
      <c r="I7" s="144"/>
      <c r="J7" s="388" t="s">
        <v>30</v>
      </c>
      <c r="K7" s="388"/>
      <c r="L7" s="388"/>
      <c r="M7" s="388" t="str">
        <f>'Introducere SEM I'!B12</f>
        <v>………………………</v>
      </c>
      <c r="N7" s="388"/>
      <c r="O7" s="388"/>
      <c r="Q7" s="327" t="s">
        <v>78</v>
      </c>
    </row>
    <row r="8" spans="1:39" ht="89.25" customHeight="1" thickBot="1" x14ac:dyDescent="0.3">
      <c r="A8" s="365" t="s">
        <v>3</v>
      </c>
      <c r="B8" s="366"/>
      <c r="C8" s="107" t="s">
        <v>4</v>
      </c>
      <c r="D8" s="107" t="s">
        <v>5</v>
      </c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69">
        <v>8</v>
      </c>
      <c r="M8" s="69">
        <v>9</v>
      </c>
      <c r="N8" s="69">
        <v>10</v>
      </c>
      <c r="O8" s="69">
        <v>11</v>
      </c>
      <c r="P8" s="69">
        <v>12</v>
      </c>
      <c r="Q8" s="69">
        <v>13</v>
      </c>
      <c r="R8" s="69">
        <v>14</v>
      </c>
      <c r="S8" s="69">
        <v>15</v>
      </c>
      <c r="T8" s="69">
        <v>16</v>
      </c>
      <c r="U8" s="69">
        <v>17</v>
      </c>
      <c r="V8" s="69">
        <v>18</v>
      </c>
      <c r="W8" s="69">
        <v>19</v>
      </c>
      <c r="X8" s="69">
        <v>20</v>
      </c>
      <c r="Y8" s="69">
        <v>21</v>
      </c>
      <c r="Z8" s="70">
        <v>22</v>
      </c>
      <c r="AA8" s="69">
        <v>23</v>
      </c>
      <c r="AB8" s="69">
        <v>24</v>
      </c>
      <c r="AC8" s="69">
        <v>25</v>
      </c>
      <c r="AD8" s="69">
        <v>26</v>
      </c>
      <c r="AE8" s="69">
        <v>27</v>
      </c>
      <c r="AF8" s="69">
        <v>28</v>
      </c>
      <c r="AG8" s="69">
        <v>29</v>
      </c>
      <c r="AH8" s="69">
        <v>30</v>
      </c>
      <c r="AI8" s="69">
        <v>31</v>
      </c>
      <c r="AJ8" s="20" t="s">
        <v>6</v>
      </c>
      <c r="AK8" s="81" t="s">
        <v>7</v>
      </c>
      <c r="AL8" s="18" t="s">
        <v>8</v>
      </c>
      <c r="AM8" s="19" t="s">
        <v>9</v>
      </c>
    </row>
    <row r="9" spans="1:39" ht="15.75" thickBot="1" x14ac:dyDescent="0.3">
      <c r="A9" s="359" t="s">
        <v>86</v>
      </c>
      <c r="B9" s="361" t="s">
        <v>10</v>
      </c>
      <c r="C9" s="151" t="s">
        <v>11</v>
      </c>
      <c r="D9" s="151" t="s">
        <v>12</v>
      </c>
      <c r="E9" s="240"/>
      <c r="F9" s="240"/>
      <c r="G9" s="241"/>
      <c r="H9" s="241"/>
      <c r="I9" s="240"/>
      <c r="J9" s="240"/>
      <c r="K9" s="240"/>
      <c r="L9" s="240"/>
      <c r="M9" s="240"/>
      <c r="N9" s="240"/>
      <c r="O9" s="240"/>
      <c r="P9" s="240"/>
      <c r="Q9" s="156">
        <f>'Introducere SEM I'!E18</f>
        <v>0</v>
      </c>
      <c r="R9" s="156">
        <f>'Introducere SEM I'!F18</f>
        <v>0</v>
      </c>
      <c r="S9" s="156">
        <f>'Introducere SEM I'!G18</f>
        <v>0</v>
      </c>
      <c r="T9" s="156">
        <f>'Introducere SEM I'!H18</f>
        <v>0</v>
      </c>
      <c r="U9" s="156">
        <f>'Introducere SEM I'!I18</f>
        <v>0</v>
      </c>
      <c r="V9" s="240"/>
      <c r="W9" s="240"/>
      <c r="X9" s="156">
        <f>'Introducere SEM I'!J18</f>
        <v>0</v>
      </c>
      <c r="Y9" s="156">
        <f>'Introducere SEM I'!K18</f>
        <v>0</v>
      </c>
      <c r="Z9" s="156">
        <f>'Introducere SEM I'!L18</f>
        <v>0</v>
      </c>
      <c r="AA9" s="156">
        <f>'Introducere SEM I'!M18</f>
        <v>0</v>
      </c>
      <c r="AB9" s="240"/>
      <c r="AC9" s="240"/>
      <c r="AD9" s="240"/>
      <c r="AE9" s="156">
        <f>'Introducere SEM I'!O18</f>
        <v>0</v>
      </c>
      <c r="AF9" s="156">
        <f>'Introducere SEM I'!P18</f>
        <v>0</v>
      </c>
      <c r="AG9" s="156">
        <f>'Introducere SEM I'!Q18</f>
        <v>0</v>
      </c>
      <c r="AH9" s="156">
        <f>'Introducere SEM I'!R18</f>
        <v>0</v>
      </c>
      <c r="AI9" s="156">
        <f>'Introducere SEM I'!S18</f>
        <v>0</v>
      </c>
      <c r="AJ9" s="133">
        <f t="shared" ref="AJ9:AJ14" si="0">SUM(M9:AI9)</f>
        <v>0</v>
      </c>
      <c r="AK9" s="234">
        <v>14</v>
      </c>
      <c r="AL9" s="135">
        <f>AJ9*0.2</f>
        <v>0</v>
      </c>
      <c r="AM9" s="136"/>
    </row>
    <row r="10" spans="1:39" ht="15.75" thickBot="1" x14ac:dyDescent="0.3">
      <c r="A10" s="360"/>
      <c r="B10" s="362"/>
      <c r="C10" s="14" t="s">
        <v>13</v>
      </c>
      <c r="D10" s="14" t="s">
        <v>14</v>
      </c>
      <c r="E10" s="240"/>
      <c r="F10" s="240"/>
      <c r="G10" s="241"/>
      <c r="H10" s="241"/>
      <c r="I10" s="240"/>
      <c r="J10" s="240"/>
      <c r="K10" s="240"/>
      <c r="L10" s="240"/>
      <c r="M10" s="240"/>
      <c r="N10" s="240"/>
      <c r="O10" s="240"/>
      <c r="P10" s="240"/>
      <c r="Q10" s="156">
        <f>'Introducere SEM I'!E19</f>
        <v>0</v>
      </c>
      <c r="R10" s="156">
        <f>'Introducere SEM I'!F19</f>
        <v>0</v>
      </c>
      <c r="S10" s="156">
        <f>'Introducere SEM I'!G19</f>
        <v>0</v>
      </c>
      <c r="T10" s="156">
        <f>'Introducere SEM I'!H19</f>
        <v>0</v>
      </c>
      <c r="U10" s="156">
        <f>'Introducere SEM I'!I19</f>
        <v>0</v>
      </c>
      <c r="V10" s="240"/>
      <c r="W10" s="240"/>
      <c r="X10" s="156">
        <f>'Introducere SEM I'!J19</f>
        <v>0</v>
      </c>
      <c r="Y10" s="156">
        <f>'Introducere SEM I'!K19</f>
        <v>0</v>
      </c>
      <c r="Z10" s="156">
        <f>'Introducere SEM I'!L19</f>
        <v>0</v>
      </c>
      <c r="AA10" s="156">
        <f>'Introducere SEM I'!M19</f>
        <v>0</v>
      </c>
      <c r="AB10" s="240"/>
      <c r="AC10" s="240"/>
      <c r="AD10" s="240"/>
      <c r="AE10" s="156">
        <f>'Introducere SEM I'!O19</f>
        <v>0</v>
      </c>
      <c r="AF10" s="156">
        <f>'Introducere SEM I'!P19</f>
        <v>0</v>
      </c>
      <c r="AG10" s="156">
        <f>'Introducere SEM I'!Q19</f>
        <v>0</v>
      </c>
      <c r="AH10" s="156">
        <f>'Introducere SEM I'!R19</f>
        <v>0</v>
      </c>
      <c r="AI10" s="156">
        <f>'Introducere SEM I'!S19</f>
        <v>0</v>
      </c>
      <c r="AJ10" s="133">
        <f t="shared" si="0"/>
        <v>0</v>
      </c>
      <c r="AK10" s="137">
        <v>6</v>
      </c>
      <c r="AL10" s="135"/>
      <c r="AM10" s="136">
        <f>AJ10/10</f>
        <v>0</v>
      </c>
    </row>
    <row r="11" spans="1:39" ht="15.75" thickBot="1" x14ac:dyDescent="0.3">
      <c r="A11" s="360"/>
      <c r="B11" s="363" t="s">
        <v>15</v>
      </c>
      <c r="C11" s="6" t="s">
        <v>11</v>
      </c>
      <c r="D11" s="6" t="s">
        <v>12</v>
      </c>
      <c r="E11" s="240"/>
      <c r="F11" s="240"/>
      <c r="G11" s="241"/>
      <c r="H11" s="241"/>
      <c r="I11" s="240"/>
      <c r="J11" s="240"/>
      <c r="K11" s="240"/>
      <c r="L11" s="240"/>
      <c r="M11" s="240"/>
      <c r="N11" s="240"/>
      <c r="O11" s="240"/>
      <c r="P11" s="240"/>
      <c r="Q11" s="156">
        <f>'Introducere SEM I'!E20</f>
        <v>0</v>
      </c>
      <c r="R11" s="156">
        <f>'Introducere SEM I'!F20</f>
        <v>0</v>
      </c>
      <c r="S11" s="156">
        <f>'Introducere SEM I'!G20</f>
        <v>0</v>
      </c>
      <c r="T11" s="156">
        <f>'Introducere SEM I'!H20</f>
        <v>0</v>
      </c>
      <c r="U11" s="156">
        <f>'Introducere SEM I'!I20</f>
        <v>0</v>
      </c>
      <c r="V11" s="240"/>
      <c r="W11" s="240"/>
      <c r="X11" s="156">
        <f>'Introducere SEM I'!J20</f>
        <v>0</v>
      </c>
      <c r="Y11" s="156">
        <f>'Introducere SEM I'!K20</f>
        <v>0</v>
      </c>
      <c r="Z11" s="156">
        <f>'Introducere SEM I'!L20</f>
        <v>0</v>
      </c>
      <c r="AA11" s="156">
        <f>'Introducere SEM I'!M20</f>
        <v>0</v>
      </c>
      <c r="AB11" s="240"/>
      <c r="AC11" s="240"/>
      <c r="AD11" s="240"/>
      <c r="AE11" s="156">
        <f>'Introducere SEM I'!O20</f>
        <v>0</v>
      </c>
      <c r="AF11" s="156">
        <f>'Introducere SEM I'!P20</f>
        <v>0</v>
      </c>
      <c r="AG11" s="156">
        <f>'Introducere SEM I'!Q20</f>
        <v>0</v>
      </c>
      <c r="AH11" s="156">
        <f>'Introducere SEM I'!R20</f>
        <v>0</v>
      </c>
      <c r="AI11" s="156">
        <f>'Introducere SEM I'!S20</f>
        <v>0</v>
      </c>
      <c r="AJ11" s="133">
        <f t="shared" si="0"/>
        <v>0</v>
      </c>
      <c r="AK11" s="234">
        <v>14</v>
      </c>
      <c r="AL11" s="135">
        <f t="shared" ref="AL11:AL13" si="1">AJ11*0.2</f>
        <v>0</v>
      </c>
      <c r="AM11" s="136"/>
    </row>
    <row r="12" spans="1:39" ht="15.75" thickBot="1" x14ac:dyDescent="0.3">
      <c r="A12" s="360"/>
      <c r="B12" s="364"/>
      <c r="C12" s="6" t="s">
        <v>13</v>
      </c>
      <c r="D12" s="6" t="s">
        <v>14</v>
      </c>
      <c r="E12" s="240"/>
      <c r="F12" s="240"/>
      <c r="G12" s="241"/>
      <c r="H12" s="241"/>
      <c r="I12" s="240"/>
      <c r="J12" s="240"/>
      <c r="K12" s="240"/>
      <c r="L12" s="240"/>
      <c r="M12" s="240"/>
      <c r="N12" s="240"/>
      <c r="O12" s="240"/>
      <c r="P12" s="240"/>
      <c r="Q12" s="156">
        <f>'Introducere SEM I'!E21</f>
        <v>0</v>
      </c>
      <c r="R12" s="156">
        <f>'Introducere SEM I'!F21</f>
        <v>0</v>
      </c>
      <c r="S12" s="156">
        <f>'Introducere SEM I'!G21</f>
        <v>0</v>
      </c>
      <c r="T12" s="156">
        <f>'Introducere SEM I'!H21</f>
        <v>0</v>
      </c>
      <c r="U12" s="156">
        <f>'Introducere SEM I'!I21</f>
        <v>0</v>
      </c>
      <c r="V12" s="240"/>
      <c r="W12" s="240"/>
      <c r="X12" s="156">
        <f>'Introducere SEM I'!J21</f>
        <v>0</v>
      </c>
      <c r="Y12" s="156">
        <f>'Introducere SEM I'!K21</f>
        <v>0</v>
      </c>
      <c r="Z12" s="156">
        <f>'Introducere SEM I'!L21</f>
        <v>0</v>
      </c>
      <c r="AA12" s="156">
        <f>'Introducere SEM I'!M21</f>
        <v>0</v>
      </c>
      <c r="AB12" s="240"/>
      <c r="AC12" s="240"/>
      <c r="AD12" s="240"/>
      <c r="AE12" s="156">
        <f>'Introducere SEM I'!O21</f>
        <v>0</v>
      </c>
      <c r="AF12" s="156">
        <f>'Introducere SEM I'!P21</f>
        <v>0</v>
      </c>
      <c r="AG12" s="156">
        <f>'Introducere SEM I'!Q21</f>
        <v>0</v>
      </c>
      <c r="AH12" s="156">
        <f>'Introducere SEM I'!R21</f>
        <v>0</v>
      </c>
      <c r="AI12" s="156">
        <f>'Introducere SEM I'!S21</f>
        <v>0</v>
      </c>
      <c r="AJ12" s="133">
        <f t="shared" si="0"/>
        <v>0</v>
      </c>
      <c r="AK12" s="137">
        <v>6</v>
      </c>
      <c r="AL12" s="135"/>
      <c r="AM12" s="136">
        <f t="shared" ref="AM12:AM14" si="2">AJ12/10</f>
        <v>0</v>
      </c>
    </row>
    <row r="13" spans="1:39" ht="15.75" thickBot="1" x14ac:dyDescent="0.3">
      <c r="A13" s="360"/>
      <c r="B13" s="363" t="s">
        <v>16</v>
      </c>
      <c r="C13" s="6" t="s">
        <v>11</v>
      </c>
      <c r="D13" s="6" t="s">
        <v>12</v>
      </c>
      <c r="E13" s="240"/>
      <c r="F13" s="240"/>
      <c r="G13" s="241"/>
      <c r="H13" s="241"/>
      <c r="I13" s="240"/>
      <c r="J13" s="240"/>
      <c r="K13" s="240"/>
      <c r="L13" s="240"/>
      <c r="M13" s="240"/>
      <c r="N13" s="240"/>
      <c r="O13" s="240"/>
      <c r="P13" s="240"/>
      <c r="Q13" s="156">
        <f>'Introducere SEM I'!E22</f>
        <v>0</v>
      </c>
      <c r="R13" s="156">
        <f>'Introducere SEM I'!F22</f>
        <v>0</v>
      </c>
      <c r="S13" s="156">
        <f>'Introducere SEM I'!G22</f>
        <v>0</v>
      </c>
      <c r="T13" s="156">
        <f>'Introducere SEM I'!H22</f>
        <v>0</v>
      </c>
      <c r="U13" s="156">
        <f>'Introducere SEM I'!I22</f>
        <v>0</v>
      </c>
      <c r="V13" s="240"/>
      <c r="W13" s="240"/>
      <c r="X13" s="156">
        <f>'Introducere SEM I'!J22</f>
        <v>0</v>
      </c>
      <c r="Y13" s="156">
        <f>'Introducere SEM I'!K22</f>
        <v>0</v>
      </c>
      <c r="Z13" s="156">
        <f>'Introducere SEM I'!L22</f>
        <v>0</v>
      </c>
      <c r="AA13" s="156">
        <f>'Introducere SEM I'!M22</f>
        <v>0</v>
      </c>
      <c r="AB13" s="240"/>
      <c r="AC13" s="240"/>
      <c r="AD13" s="240"/>
      <c r="AE13" s="156">
        <f>'Introducere SEM I'!O22</f>
        <v>0</v>
      </c>
      <c r="AF13" s="156">
        <f>'Introducere SEM I'!P22</f>
        <v>0</v>
      </c>
      <c r="AG13" s="156">
        <f>'Introducere SEM I'!Q22</f>
        <v>0</v>
      </c>
      <c r="AH13" s="156">
        <f>'Introducere SEM I'!R22</f>
        <v>0</v>
      </c>
      <c r="AI13" s="156">
        <f>'Introducere SEM I'!S22</f>
        <v>0</v>
      </c>
      <c r="AJ13" s="133">
        <f t="shared" si="0"/>
        <v>0</v>
      </c>
      <c r="AK13" s="234">
        <v>14</v>
      </c>
      <c r="AL13" s="135">
        <f t="shared" si="1"/>
        <v>0</v>
      </c>
      <c r="AM13" s="136"/>
    </row>
    <row r="14" spans="1:39" ht="15.75" thickBot="1" x14ac:dyDescent="0.3">
      <c r="A14" s="360"/>
      <c r="B14" s="364"/>
      <c r="C14" s="6" t="s">
        <v>13</v>
      </c>
      <c r="D14" s="6" t="s">
        <v>14</v>
      </c>
      <c r="E14" s="240"/>
      <c r="F14" s="240"/>
      <c r="G14" s="241"/>
      <c r="H14" s="241"/>
      <c r="I14" s="240"/>
      <c r="J14" s="240"/>
      <c r="K14" s="240"/>
      <c r="L14" s="240"/>
      <c r="M14" s="240"/>
      <c r="N14" s="240"/>
      <c r="O14" s="240"/>
      <c r="P14" s="240"/>
      <c r="Q14" s="156">
        <f>'Introducere SEM I'!E23</f>
        <v>0</v>
      </c>
      <c r="R14" s="156">
        <f>'Introducere SEM I'!F23</f>
        <v>0</v>
      </c>
      <c r="S14" s="156">
        <f>'Introducere SEM I'!G23</f>
        <v>0</v>
      </c>
      <c r="T14" s="156">
        <f>'Introducere SEM I'!H23</f>
        <v>0</v>
      </c>
      <c r="U14" s="156">
        <f>'Introducere SEM I'!I23</f>
        <v>0</v>
      </c>
      <c r="V14" s="240"/>
      <c r="W14" s="240"/>
      <c r="X14" s="156">
        <f>'Introducere SEM I'!J23</f>
        <v>0</v>
      </c>
      <c r="Y14" s="156">
        <f>'Introducere SEM I'!K23</f>
        <v>0</v>
      </c>
      <c r="Z14" s="156">
        <f>'Introducere SEM I'!L23</f>
        <v>0</v>
      </c>
      <c r="AA14" s="156">
        <f>'Introducere SEM I'!M23</f>
        <v>0</v>
      </c>
      <c r="AB14" s="240"/>
      <c r="AC14" s="240"/>
      <c r="AD14" s="240"/>
      <c r="AE14" s="156">
        <f>'Introducere SEM I'!O23</f>
        <v>0</v>
      </c>
      <c r="AF14" s="156">
        <f>'Introducere SEM I'!P23</f>
        <v>0</v>
      </c>
      <c r="AG14" s="156">
        <f>'Introducere SEM I'!Q23</f>
        <v>0</v>
      </c>
      <c r="AH14" s="156">
        <f>'Introducere SEM I'!R23</f>
        <v>0</v>
      </c>
      <c r="AI14" s="156">
        <f>'Introducere SEM I'!S23</f>
        <v>0</v>
      </c>
      <c r="AJ14" s="133">
        <f t="shared" si="0"/>
        <v>0</v>
      </c>
      <c r="AK14" s="137">
        <v>6</v>
      </c>
      <c r="AL14" s="135"/>
      <c r="AM14" s="136">
        <f t="shared" si="2"/>
        <v>0</v>
      </c>
    </row>
    <row r="15" spans="1:39" ht="24" customHeight="1" thickBot="1" x14ac:dyDescent="0.3">
      <c r="A15" s="368" t="s">
        <v>72</v>
      </c>
      <c r="B15" s="369"/>
      <c r="C15" s="370"/>
      <c r="D15" s="15" t="s">
        <v>12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3"/>
      <c r="Z15" s="90"/>
      <c r="AA15" s="73"/>
      <c r="AB15" s="72"/>
      <c r="AC15" s="72"/>
      <c r="AD15" s="72"/>
      <c r="AE15" s="72"/>
      <c r="AF15" s="72"/>
      <c r="AG15" s="72"/>
      <c r="AH15" s="72"/>
      <c r="AI15" s="72"/>
      <c r="AJ15" s="129">
        <f>AJ9+AJ11+AJ13</f>
        <v>0</v>
      </c>
      <c r="AK15" s="250">
        <v>14</v>
      </c>
      <c r="AL15" s="178">
        <f>SUM(AL9:AL14)</f>
        <v>0</v>
      </c>
      <c r="AM15" s="131"/>
    </row>
    <row r="16" spans="1:39" ht="33" customHeight="1" thickBot="1" x14ac:dyDescent="0.3">
      <c r="A16" s="371"/>
      <c r="B16" s="372"/>
      <c r="C16" s="373"/>
      <c r="D16" s="15" t="s">
        <v>14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3"/>
      <c r="Z16" s="90"/>
      <c r="AA16" s="73"/>
      <c r="AB16" s="72"/>
      <c r="AC16" s="72"/>
      <c r="AD16" s="72"/>
      <c r="AE16" s="72"/>
      <c r="AF16" s="72"/>
      <c r="AG16" s="72"/>
      <c r="AH16" s="72"/>
      <c r="AI16" s="72"/>
      <c r="AJ16" s="129">
        <f>SUM(AJ10,AJ12,AJ14)</f>
        <v>0</v>
      </c>
      <c r="AK16" s="249">
        <v>6</v>
      </c>
      <c r="AL16" s="130"/>
      <c r="AM16" s="177">
        <f>SUM(AM10:AM14)</f>
        <v>0</v>
      </c>
    </row>
    <row r="17" spans="1:39" x14ac:dyDescent="0.25">
      <c r="A17" s="2"/>
      <c r="B17" s="7"/>
      <c r="C17" s="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6"/>
      <c r="AA17" s="2"/>
      <c r="AB17" s="2"/>
      <c r="AC17" s="2"/>
      <c r="AD17" s="311"/>
      <c r="AE17" s="2"/>
      <c r="AF17" s="205"/>
      <c r="AG17" s="205"/>
      <c r="AH17" s="2"/>
      <c r="AI17" s="2"/>
      <c r="AJ17" s="2"/>
      <c r="AK17" s="2"/>
      <c r="AL17" s="12"/>
      <c r="AM17" s="12"/>
    </row>
    <row r="18" spans="1:39" x14ac:dyDescent="0.25">
      <c r="A18" s="374" t="s">
        <v>17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</row>
    <row r="19" spans="1:39" x14ac:dyDescent="0.25">
      <c r="A19" s="374" t="s">
        <v>18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2"/>
    </row>
    <row r="20" spans="1:39" x14ac:dyDescent="0.25">
      <c r="A20" s="374" t="s">
        <v>19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2"/>
    </row>
    <row r="21" spans="1:39" x14ac:dyDescent="0.25">
      <c r="A21" s="374" t="s">
        <v>20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</row>
    <row r="22" spans="1:39" ht="39" customHeight="1" x14ac:dyDescent="0.25">
      <c r="A22" s="367" t="s">
        <v>21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/>
      <c r="AC22" s="367"/>
      <c r="AD22" s="367"/>
      <c r="AE22" s="367"/>
      <c r="AF22" s="367"/>
      <c r="AG22" s="367"/>
      <c r="AH22" s="367"/>
      <c r="AI22" s="367"/>
      <c r="AJ22" s="367"/>
      <c r="AK22" s="367"/>
      <c r="AL22" s="367"/>
      <c r="AM22" s="367"/>
    </row>
    <row r="23" spans="1:39" ht="12" customHeight="1" x14ac:dyDescent="0.25">
      <c r="A23" s="2"/>
      <c r="B23" s="7"/>
      <c r="C23" s="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0"/>
      <c r="AA23" s="2"/>
      <c r="AB23" s="2"/>
      <c r="AC23" s="2"/>
      <c r="AD23" s="311"/>
      <c r="AE23" s="2"/>
      <c r="AF23" s="205"/>
      <c r="AG23" s="205"/>
      <c r="AH23" s="2"/>
      <c r="AI23" s="2"/>
      <c r="AJ23" s="2"/>
      <c r="AK23" s="2"/>
      <c r="AL23" s="10"/>
      <c r="AM23" s="10"/>
    </row>
    <row r="24" spans="1:39" ht="26.25" customHeight="1" x14ac:dyDescent="0.25">
      <c r="A24" s="383" t="s">
        <v>22</v>
      </c>
      <c r="B24" s="383"/>
      <c r="C24" s="383"/>
      <c r="D24" s="383"/>
      <c r="E24" s="383"/>
      <c r="F24" s="383"/>
      <c r="G24" s="383"/>
      <c r="H24" s="383"/>
      <c r="I24" s="383"/>
      <c r="J24" s="145"/>
      <c r="K24" s="145"/>
      <c r="L24" s="145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83" t="s">
        <v>23</v>
      </c>
      <c r="AA24" s="383"/>
      <c r="AB24" s="383"/>
      <c r="AC24" s="383"/>
      <c r="AD24" s="383"/>
      <c r="AE24" s="383"/>
      <c r="AF24" s="383"/>
      <c r="AG24" s="383"/>
      <c r="AH24" s="383"/>
      <c r="AI24" s="383"/>
      <c r="AJ24" s="64"/>
      <c r="AK24" s="375"/>
      <c r="AL24" s="375"/>
      <c r="AM24" s="2"/>
    </row>
    <row r="25" spans="1:39" ht="15.75" x14ac:dyDescent="0.25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45"/>
      <c r="L25" s="145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64"/>
      <c r="AK25" s="375"/>
      <c r="AL25" s="375"/>
      <c r="AM25" s="2"/>
    </row>
    <row r="26" spans="1:39" ht="15.75" x14ac:dyDescent="0.25">
      <c r="A26" s="147" t="s">
        <v>24</v>
      </c>
      <c r="B26" s="147"/>
      <c r="C26" s="147"/>
      <c r="D26" s="383" t="str">
        <f>'Introducere SEM I'!D10</f>
        <v>…………………………………………………………………</v>
      </c>
      <c r="E26" s="383"/>
      <c r="F26" s="383"/>
      <c r="G26" s="383"/>
      <c r="H26" s="383"/>
      <c r="I26" s="383"/>
      <c r="J26" s="383"/>
      <c r="K26" s="383"/>
      <c r="L26" s="383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383" t="str">
        <f>'Introducere SEM I'!D11</f>
        <v>……………………………………………………………….</v>
      </c>
      <c r="AA26" s="383"/>
      <c r="AB26" s="383"/>
      <c r="AC26" s="383"/>
      <c r="AD26" s="383"/>
      <c r="AE26" s="383"/>
      <c r="AF26" s="383"/>
      <c r="AG26" s="383"/>
      <c r="AH26" s="383"/>
      <c r="AI26" s="383"/>
      <c r="AJ26" s="65"/>
      <c r="AK26" s="65"/>
      <c r="AL26" s="65"/>
      <c r="AM26" s="65"/>
    </row>
    <row r="27" spans="1:39" ht="15.75" x14ac:dyDescent="0.25">
      <c r="A27" s="389" t="s">
        <v>25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147"/>
      <c r="AB27" s="147"/>
      <c r="AC27" s="147"/>
      <c r="AD27" s="310"/>
      <c r="AE27" s="147"/>
      <c r="AF27" s="206"/>
      <c r="AG27" s="206"/>
      <c r="AH27" s="147"/>
      <c r="AI27" s="147"/>
      <c r="AJ27" s="65"/>
      <c r="AK27" s="65"/>
      <c r="AL27" s="65"/>
      <c r="AM27" s="65"/>
    </row>
    <row r="28" spans="1:39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314"/>
      <c r="AE28" s="5"/>
      <c r="AF28" s="207"/>
      <c r="AG28" s="207"/>
      <c r="AH28" s="5"/>
      <c r="AI28" s="5"/>
      <c r="AJ28" s="5"/>
      <c r="AK28" s="5"/>
      <c r="AL28" s="5"/>
      <c r="AM28" s="5"/>
    </row>
    <row r="29" spans="1:39" x14ac:dyDescent="0.25">
      <c r="A29" s="267" t="s">
        <v>26</v>
      </c>
      <c r="B29" s="267"/>
      <c r="C29" s="267"/>
      <c r="D29" s="267"/>
      <c r="E29" s="26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375"/>
      <c r="Y29" s="375"/>
      <c r="Z29" s="10"/>
      <c r="AA29" s="375"/>
      <c r="AB29" s="375"/>
      <c r="AC29" s="375"/>
      <c r="AD29" s="375"/>
      <c r="AE29" s="375"/>
      <c r="AF29" s="205"/>
      <c r="AG29" s="205"/>
      <c r="AH29" s="375"/>
      <c r="AI29" s="375"/>
      <c r="AJ29" s="112"/>
      <c r="AK29" s="375"/>
      <c r="AL29" s="375"/>
      <c r="AM29" s="2"/>
    </row>
    <row r="30" spans="1:39" x14ac:dyDescent="0.25">
      <c r="A30" s="384" t="s">
        <v>75</v>
      </c>
      <c r="B30" s="384"/>
      <c r="C30" s="384"/>
      <c r="D30" s="384"/>
      <c r="E30" s="384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311"/>
      <c r="AE30" s="236"/>
      <c r="AF30" s="236"/>
      <c r="AG30" s="236"/>
      <c r="AH30" s="236"/>
      <c r="AI30" s="236"/>
      <c r="AJ30" s="236"/>
      <c r="AK30" s="236"/>
      <c r="AL30" s="236"/>
      <c r="AM30" s="236"/>
    </row>
    <row r="31" spans="1:39" x14ac:dyDescent="0.25">
      <c r="A31" s="374" t="s">
        <v>76</v>
      </c>
      <c r="B31" s="374"/>
      <c r="C31" s="374"/>
      <c r="D31" s="374"/>
      <c r="E31" s="374"/>
      <c r="F31" s="2"/>
      <c r="G31" s="2"/>
      <c r="H31" s="2"/>
      <c r="I31" s="2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379"/>
      <c r="Y31" s="379"/>
      <c r="Z31" s="11"/>
      <c r="AA31" s="379"/>
      <c r="AB31" s="379"/>
      <c r="AC31" s="379"/>
      <c r="AD31" s="379"/>
      <c r="AE31" s="379"/>
      <c r="AF31" s="204"/>
      <c r="AG31" s="204"/>
      <c r="AH31" s="379"/>
      <c r="AI31" s="379"/>
      <c r="AJ31" s="111"/>
      <c r="AK31" s="379"/>
      <c r="AL31" s="379"/>
      <c r="AM31" s="8"/>
    </row>
    <row r="32" spans="1:39" x14ac:dyDescent="0.25">
      <c r="F32" s="2"/>
      <c r="G32" s="2"/>
      <c r="H32" s="2"/>
      <c r="I32" s="2"/>
      <c r="J32" s="2"/>
      <c r="K32" s="2"/>
      <c r="L32" s="2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313"/>
      <c r="AE32" s="8"/>
      <c r="AF32" s="204"/>
      <c r="AG32" s="204"/>
      <c r="AH32" s="8"/>
      <c r="AI32" s="8"/>
      <c r="AJ32" s="2"/>
      <c r="AK32" s="2"/>
      <c r="AL32" s="2"/>
    </row>
    <row r="33" spans="1:39" x14ac:dyDescent="0.25">
      <c r="F33" s="2"/>
      <c r="G33" s="2"/>
      <c r="H33" s="2"/>
      <c r="I33" s="2"/>
      <c r="J33" s="2"/>
      <c r="K33" s="2"/>
      <c r="L33" s="2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313"/>
      <c r="AE33" s="8"/>
      <c r="AF33" s="204"/>
      <c r="AG33" s="204"/>
      <c r="AH33" s="8"/>
      <c r="AI33" s="8"/>
      <c r="AJ33" s="2"/>
      <c r="AK33" s="2"/>
      <c r="AL33" s="2"/>
    </row>
    <row r="34" spans="1:39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311"/>
      <c r="AE34" s="2"/>
      <c r="AF34" s="205"/>
      <c r="AG34" s="205"/>
      <c r="AH34" s="8"/>
      <c r="AI34" s="8"/>
      <c r="AJ34" s="2"/>
      <c r="AK34" s="2"/>
      <c r="AL34" s="2"/>
    </row>
    <row r="35" spans="1:3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314"/>
      <c r="AE35" s="5"/>
      <c r="AF35" s="207"/>
      <c r="AG35" s="207"/>
      <c r="AH35" s="5"/>
      <c r="AI35" s="5"/>
      <c r="AJ35" s="5"/>
      <c r="AK35" s="5"/>
      <c r="AL35" s="5"/>
      <c r="AM35" s="5"/>
    </row>
    <row r="36" spans="1:3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311"/>
      <c r="AE36" s="2"/>
      <c r="AF36" s="205"/>
      <c r="AG36" s="205"/>
      <c r="AH36" s="2"/>
      <c r="AI36" s="2"/>
      <c r="AJ36" s="2"/>
      <c r="AK36" s="2"/>
      <c r="AL36" s="2"/>
    </row>
  </sheetData>
  <sheetProtection password="D33C" sheet="1" objects="1" scenarios="1"/>
  <mergeCells count="53">
    <mergeCell ref="A30:E30"/>
    <mergeCell ref="E7:G7"/>
    <mergeCell ref="A6:B6"/>
    <mergeCell ref="C6:AI6"/>
    <mergeCell ref="J7:L7"/>
    <mergeCell ref="M7:O7"/>
    <mergeCell ref="Z26:AI26"/>
    <mergeCell ref="A27:Z27"/>
    <mergeCell ref="X29:Y29"/>
    <mergeCell ref="AA29:AB29"/>
    <mergeCell ref="AC29:AE29"/>
    <mergeCell ref="M24:M25"/>
    <mergeCell ref="N24:N25"/>
    <mergeCell ref="O24:O25"/>
    <mergeCell ref="P24:P25"/>
    <mergeCell ref="Q24:Q25"/>
    <mergeCell ref="A3:AM3"/>
    <mergeCell ref="A4:AM4"/>
    <mergeCell ref="A31:E31"/>
    <mergeCell ref="X31:Y31"/>
    <mergeCell ref="A5:F5"/>
    <mergeCell ref="AK29:AL29"/>
    <mergeCell ref="G5:AI5"/>
    <mergeCell ref="A7:D7"/>
    <mergeCell ref="AA31:AB31"/>
    <mergeCell ref="AC31:AE31"/>
    <mergeCell ref="AH31:AI31"/>
    <mergeCell ref="AK31:AL31"/>
    <mergeCell ref="AH29:AI29"/>
    <mergeCell ref="A24:I24"/>
    <mergeCell ref="Z24:AI24"/>
    <mergeCell ref="D26:L26"/>
    <mergeCell ref="AK25:AL25"/>
    <mergeCell ref="X24:X25"/>
    <mergeCell ref="Y24:Y25"/>
    <mergeCell ref="AK24:AL24"/>
    <mergeCell ref="R24:R25"/>
    <mergeCell ref="S24:S25"/>
    <mergeCell ref="T24:T25"/>
    <mergeCell ref="U24:U25"/>
    <mergeCell ref="V24:V25"/>
    <mergeCell ref="W24:W25"/>
    <mergeCell ref="A22:AM22"/>
    <mergeCell ref="A15:C16"/>
    <mergeCell ref="A20:AL20"/>
    <mergeCell ref="A21:AM21"/>
    <mergeCell ref="A18:AM18"/>
    <mergeCell ref="A19:AL19"/>
    <mergeCell ref="A9:A14"/>
    <mergeCell ref="B9:B10"/>
    <mergeCell ref="B11:B12"/>
    <mergeCell ref="B13:B14"/>
    <mergeCell ref="A8:B8"/>
  </mergeCells>
  <printOptions horizontalCentered="1"/>
  <pageMargins left="0.25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Y46"/>
  <sheetViews>
    <sheetView zoomScaleNormal="100" workbookViewId="0">
      <selection activeCell="S10" sqref="S10"/>
    </sheetView>
  </sheetViews>
  <sheetFormatPr defaultRowHeight="15" x14ac:dyDescent="0.25"/>
  <cols>
    <col min="1" max="1" width="2.7109375" customWidth="1"/>
    <col min="2" max="2" width="8.28515625" customWidth="1"/>
    <col min="3" max="3" width="5.7109375" customWidth="1"/>
    <col min="4" max="4" width="5" customWidth="1"/>
    <col min="5" max="5" width="3" customWidth="1"/>
    <col min="6" max="6" width="2.85546875" customWidth="1"/>
    <col min="7" max="8" width="5.28515625" customWidth="1"/>
    <col min="9" max="9" width="4.85546875" customWidth="1"/>
    <col min="10" max="10" width="4.7109375" customWidth="1"/>
    <col min="11" max="11" width="5" bestFit="1" customWidth="1"/>
    <col min="12" max="13" width="3.140625" customWidth="1"/>
    <col min="14" max="14" width="4.85546875" customWidth="1"/>
    <col min="15" max="15" width="5.140625" customWidth="1"/>
    <col min="16" max="17" width="4.7109375" customWidth="1"/>
    <col min="18" max="18" width="4.85546875" customWidth="1"/>
    <col min="19" max="20" width="3.42578125" customWidth="1"/>
    <col min="21" max="23" width="5" customWidth="1"/>
    <col min="24" max="24" width="4.85546875" customWidth="1"/>
    <col min="25" max="25" width="5.140625" customWidth="1"/>
    <col min="26" max="27" width="3.42578125" customWidth="1"/>
    <col min="28" max="29" width="4.7109375" customWidth="1"/>
    <col min="30" max="30" width="5.140625" customWidth="1"/>
    <col min="31" max="31" width="4.85546875" customWidth="1"/>
    <col min="32" max="32" width="4.7109375" customWidth="1"/>
    <col min="33" max="33" width="3.5703125" customWidth="1"/>
    <col min="34" max="34" width="8.140625" customWidth="1"/>
    <col min="35" max="35" width="6.7109375" customWidth="1"/>
    <col min="36" max="36" width="9.28515625" customWidth="1"/>
    <col min="37" max="37" width="9.42578125" customWidth="1"/>
    <col min="38" max="38" width="0.5703125" customWidth="1"/>
    <col min="39" max="39" width="2.28515625" customWidth="1"/>
  </cols>
  <sheetData>
    <row r="1" spans="1:40" ht="18.75" x14ac:dyDescent="0.25">
      <c r="A1" s="1" t="s">
        <v>0</v>
      </c>
    </row>
    <row r="2" spans="1:40" ht="13.15" customHeight="1" x14ac:dyDescent="0.25">
      <c r="A2" s="4"/>
    </row>
    <row r="3" spans="1:40" ht="34.15" customHeight="1" x14ac:dyDescent="0.25">
      <c r="A3" s="377" t="s">
        <v>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</row>
    <row r="4" spans="1:40" x14ac:dyDescent="0.25">
      <c r="A4" s="378" t="s">
        <v>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</row>
    <row r="5" spans="1:40" x14ac:dyDescent="0.25">
      <c r="A5" s="380" t="s">
        <v>27</v>
      </c>
      <c r="B5" s="380"/>
      <c r="C5" s="380"/>
      <c r="D5" s="380"/>
      <c r="E5" s="380"/>
      <c r="F5" s="380"/>
      <c r="G5" s="381" t="str">
        <f>'Introducere SEM I'!C13</f>
        <v>.…………………………………………</v>
      </c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</row>
    <row r="6" spans="1:40" x14ac:dyDescent="0.25">
      <c r="A6" s="386" t="s">
        <v>28</v>
      </c>
      <c r="B6" s="386"/>
      <c r="C6" s="387" t="str">
        <f>'Introducere SEM I'!B14</f>
        <v>………………………………………………………………….</v>
      </c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</row>
    <row r="7" spans="1:40" ht="16.5" thickBot="1" x14ac:dyDescent="0.3">
      <c r="A7" s="382" t="s">
        <v>70</v>
      </c>
      <c r="B7" s="382"/>
      <c r="C7" s="382"/>
      <c r="D7" s="382"/>
      <c r="E7" s="385" t="s">
        <v>29</v>
      </c>
      <c r="F7" s="385"/>
      <c r="G7" s="385"/>
      <c r="H7" s="144" t="s">
        <v>85</v>
      </c>
      <c r="I7" s="144"/>
      <c r="J7" s="388" t="s">
        <v>30</v>
      </c>
      <c r="K7" s="388"/>
      <c r="L7" s="388"/>
      <c r="M7" s="388" t="str">
        <f>'Introducere SEM I'!B12</f>
        <v>………………………</v>
      </c>
      <c r="N7" s="388"/>
      <c r="O7" s="388"/>
      <c r="P7" s="144"/>
      <c r="Q7" s="144" t="s">
        <v>79</v>
      </c>
      <c r="R7" s="144"/>
      <c r="S7" s="144"/>
      <c r="T7" s="144"/>
    </row>
    <row r="8" spans="1:40" ht="105" customHeight="1" thickBot="1" x14ac:dyDescent="0.3">
      <c r="A8" s="365" t="s">
        <v>3</v>
      </c>
      <c r="B8" s="366"/>
      <c r="C8" s="13" t="s">
        <v>4</v>
      </c>
      <c r="D8" s="13" t="s">
        <v>5</v>
      </c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69">
        <v>8</v>
      </c>
      <c r="M8" s="69">
        <v>9</v>
      </c>
      <c r="N8" s="69">
        <v>10</v>
      </c>
      <c r="O8" s="69">
        <v>11</v>
      </c>
      <c r="P8" s="69">
        <v>12</v>
      </c>
      <c r="Q8" s="69">
        <v>13</v>
      </c>
      <c r="R8" s="69">
        <v>14</v>
      </c>
      <c r="S8" s="69">
        <v>15</v>
      </c>
      <c r="T8" s="69">
        <v>16</v>
      </c>
      <c r="U8" s="69">
        <v>17</v>
      </c>
      <c r="V8" s="69">
        <v>18</v>
      </c>
      <c r="W8" s="69">
        <v>19</v>
      </c>
      <c r="X8" s="69">
        <v>20</v>
      </c>
      <c r="Y8" s="69">
        <v>21</v>
      </c>
      <c r="Z8" s="70">
        <v>22</v>
      </c>
      <c r="AA8" s="69">
        <v>23</v>
      </c>
      <c r="AB8" s="69">
        <v>24</v>
      </c>
      <c r="AC8" s="69">
        <v>25</v>
      </c>
      <c r="AD8" s="69">
        <v>26</v>
      </c>
      <c r="AE8" s="69">
        <v>27</v>
      </c>
      <c r="AF8" s="69">
        <v>28</v>
      </c>
      <c r="AG8" s="69">
        <v>29</v>
      </c>
      <c r="AH8" s="20" t="s">
        <v>6</v>
      </c>
      <c r="AI8" s="17" t="s">
        <v>7</v>
      </c>
      <c r="AJ8" s="18" t="s">
        <v>8</v>
      </c>
      <c r="AK8" s="19" t="s">
        <v>9</v>
      </c>
      <c r="AL8" s="403"/>
      <c r="AM8" s="401"/>
      <c r="AN8" s="62"/>
    </row>
    <row r="9" spans="1:40" ht="15.75" thickBot="1" x14ac:dyDescent="0.3">
      <c r="A9" s="359" t="s">
        <v>87</v>
      </c>
      <c r="B9" s="405" t="s">
        <v>10</v>
      </c>
      <c r="C9" s="100" t="s">
        <v>11</v>
      </c>
      <c r="D9" s="101" t="s">
        <v>12</v>
      </c>
      <c r="E9" s="243"/>
      <c r="F9" s="243"/>
      <c r="G9" s="71">
        <f>'Introducere SEM I'!U18</f>
        <v>0</v>
      </c>
      <c r="H9" s="71">
        <f>'Introducere SEM I'!V18</f>
        <v>0</v>
      </c>
      <c r="I9" s="71">
        <f>'Introducere SEM I'!W18</f>
        <v>0</v>
      </c>
      <c r="J9" s="71">
        <f>'Introducere SEM I'!X18</f>
        <v>0</v>
      </c>
      <c r="K9" s="71">
        <f>'Introducere SEM I'!Y18</f>
        <v>0</v>
      </c>
      <c r="L9" s="243"/>
      <c r="M9" s="243"/>
      <c r="N9" s="71">
        <f>'Introducere SEM I'!Z18</f>
        <v>0</v>
      </c>
      <c r="O9" s="71">
        <f>'Introducere SEM I'!AA18</f>
        <v>0</v>
      </c>
      <c r="P9" s="71">
        <f>'Introducere SEM I'!AB18</f>
        <v>0</v>
      </c>
      <c r="Q9" s="71">
        <f>'Introducere SEM I'!AC18</f>
        <v>0</v>
      </c>
      <c r="R9" s="71">
        <f>'Introducere SEM I'!AD18</f>
        <v>0</v>
      </c>
      <c r="S9" s="243"/>
      <c r="T9" s="243"/>
      <c r="U9" s="71">
        <f>'Introducere SEM I'!AE18</f>
        <v>0</v>
      </c>
      <c r="V9" s="71">
        <f>'Introducere SEM I'!AF18</f>
        <v>0</v>
      </c>
      <c r="W9" s="71">
        <f>'Introducere SEM I'!AG18</f>
        <v>0</v>
      </c>
      <c r="X9" s="71">
        <f>'Introducere SEM I'!AH18</f>
        <v>0</v>
      </c>
      <c r="Y9" s="71">
        <f>'Introducere SEM I'!AI18</f>
        <v>0</v>
      </c>
      <c r="Z9" s="243"/>
      <c r="AA9" s="243"/>
      <c r="AB9" s="71">
        <f>'Introducere SEM I'!AJ18</f>
        <v>0</v>
      </c>
      <c r="AC9" s="71">
        <f>'Introducere SEM I'!AK18</f>
        <v>0</v>
      </c>
      <c r="AD9" s="71">
        <f>'Introducere SEM I'!AL18</f>
        <v>0</v>
      </c>
      <c r="AE9" s="71">
        <f>'Introducere SEM I'!AM18</f>
        <v>0</v>
      </c>
      <c r="AF9" s="71">
        <f>'Introducere SEM I'!AN18</f>
        <v>0</v>
      </c>
      <c r="AG9" s="243"/>
      <c r="AH9" s="133">
        <f t="shared" ref="AH9:AH14" si="0">SUM(E9:AG9)</f>
        <v>0</v>
      </c>
      <c r="AI9" s="134">
        <v>20</v>
      </c>
      <c r="AJ9" s="135">
        <f>AH9*0.2</f>
        <v>0</v>
      </c>
      <c r="AK9" s="136"/>
      <c r="AL9" s="403"/>
      <c r="AM9" s="404"/>
      <c r="AN9" s="62"/>
    </row>
    <row r="10" spans="1:40" ht="15.75" thickBot="1" x14ac:dyDescent="0.3">
      <c r="A10" s="360"/>
      <c r="B10" s="406"/>
      <c r="C10" s="6" t="s">
        <v>13</v>
      </c>
      <c r="D10" s="6" t="s">
        <v>14</v>
      </c>
      <c r="E10" s="243"/>
      <c r="F10" s="243"/>
      <c r="G10" s="71">
        <f>'Introducere SEM I'!U19</f>
        <v>0</v>
      </c>
      <c r="H10" s="71">
        <f>'Introducere SEM I'!V19</f>
        <v>0</v>
      </c>
      <c r="I10" s="71">
        <f>'Introducere SEM I'!W19</f>
        <v>0</v>
      </c>
      <c r="J10" s="71">
        <f>'Introducere SEM I'!X19</f>
        <v>0</v>
      </c>
      <c r="K10" s="71">
        <f>'Introducere SEM I'!Y19</f>
        <v>0</v>
      </c>
      <c r="L10" s="243"/>
      <c r="M10" s="243"/>
      <c r="N10" s="71">
        <f>'Introducere SEM I'!Z19</f>
        <v>0</v>
      </c>
      <c r="O10" s="71">
        <f>'Introducere SEM I'!AA19</f>
        <v>0</v>
      </c>
      <c r="P10" s="71">
        <f>'Introducere SEM I'!AB19</f>
        <v>0</v>
      </c>
      <c r="Q10" s="71">
        <f>'Introducere SEM I'!AC19</f>
        <v>0</v>
      </c>
      <c r="R10" s="71">
        <f>'Introducere SEM I'!AD19</f>
        <v>0</v>
      </c>
      <c r="S10" s="243"/>
      <c r="T10" s="243"/>
      <c r="U10" s="71">
        <f>'Introducere SEM I'!AE19</f>
        <v>0</v>
      </c>
      <c r="V10" s="71">
        <f>'Introducere SEM I'!AF19</f>
        <v>0</v>
      </c>
      <c r="W10" s="71">
        <f>'Introducere SEM I'!AG19</f>
        <v>0</v>
      </c>
      <c r="X10" s="71">
        <f>'Introducere SEM I'!AH19</f>
        <v>0</v>
      </c>
      <c r="Y10" s="71">
        <f>'Introducere SEM I'!AI19</f>
        <v>0</v>
      </c>
      <c r="Z10" s="243"/>
      <c r="AA10" s="243"/>
      <c r="AB10" s="71">
        <f>'Introducere SEM I'!AJ19</f>
        <v>0</v>
      </c>
      <c r="AC10" s="71">
        <f>'Introducere SEM I'!AK19</f>
        <v>0</v>
      </c>
      <c r="AD10" s="71">
        <f>'Introducere SEM I'!AL19</f>
        <v>0</v>
      </c>
      <c r="AE10" s="71">
        <f>'Introducere SEM I'!AM19</f>
        <v>0</v>
      </c>
      <c r="AF10" s="71">
        <f>'Introducere SEM I'!AN19</f>
        <v>0</v>
      </c>
      <c r="AG10" s="246"/>
      <c r="AH10" s="133">
        <f t="shared" si="0"/>
        <v>0</v>
      </c>
      <c r="AI10" s="134">
        <v>8</v>
      </c>
      <c r="AJ10" s="135"/>
      <c r="AK10" s="136">
        <f t="shared" ref="AK10:AK14" si="1">AH10/10</f>
        <v>0</v>
      </c>
      <c r="AL10" s="403"/>
      <c r="AM10" s="404"/>
      <c r="AN10" s="62"/>
    </row>
    <row r="11" spans="1:40" ht="15.75" thickBot="1" x14ac:dyDescent="0.3">
      <c r="A11" s="360"/>
      <c r="B11" s="363" t="s">
        <v>15</v>
      </c>
      <c r="C11" s="6" t="s">
        <v>11</v>
      </c>
      <c r="D11" s="6" t="s">
        <v>12</v>
      </c>
      <c r="E11" s="243"/>
      <c r="F11" s="243"/>
      <c r="G11" s="71">
        <f>'Introducere SEM I'!U20</f>
        <v>0</v>
      </c>
      <c r="H11" s="71">
        <f>'Introducere SEM I'!V20</f>
        <v>0</v>
      </c>
      <c r="I11" s="71">
        <f>'Introducere SEM I'!W20</f>
        <v>0</v>
      </c>
      <c r="J11" s="71">
        <f>'Introducere SEM I'!X20</f>
        <v>0</v>
      </c>
      <c r="K11" s="71">
        <f>'Introducere SEM I'!Y20</f>
        <v>0</v>
      </c>
      <c r="L11" s="243"/>
      <c r="M11" s="243"/>
      <c r="N11" s="71">
        <f>'Introducere SEM I'!Z20</f>
        <v>0</v>
      </c>
      <c r="O11" s="71">
        <f>'Introducere SEM I'!AA20</f>
        <v>0</v>
      </c>
      <c r="P11" s="71">
        <f>'Introducere SEM I'!AB20</f>
        <v>0</v>
      </c>
      <c r="Q11" s="71">
        <f>'Introducere SEM I'!AC20</f>
        <v>0</v>
      </c>
      <c r="R11" s="71">
        <f>'Introducere SEM I'!AD20</f>
        <v>0</v>
      </c>
      <c r="S11" s="243"/>
      <c r="T11" s="243"/>
      <c r="U11" s="71">
        <f>'Introducere SEM I'!AE20</f>
        <v>0</v>
      </c>
      <c r="V11" s="71">
        <f>'Introducere SEM I'!AF20</f>
        <v>0</v>
      </c>
      <c r="W11" s="71">
        <f>'Introducere SEM I'!AG20</f>
        <v>0</v>
      </c>
      <c r="X11" s="71">
        <f>'Introducere SEM I'!AH20</f>
        <v>0</v>
      </c>
      <c r="Y11" s="71">
        <f>'Introducere SEM I'!AI20</f>
        <v>0</v>
      </c>
      <c r="Z11" s="243"/>
      <c r="AA11" s="243"/>
      <c r="AB11" s="71">
        <f>'Introducere SEM I'!AJ20</f>
        <v>0</v>
      </c>
      <c r="AC11" s="71">
        <f>'Introducere SEM I'!AK20</f>
        <v>0</v>
      </c>
      <c r="AD11" s="71">
        <f>'Introducere SEM I'!AL20</f>
        <v>0</v>
      </c>
      <c r="AE11" s="71">
        <f>'Introducere SEM I'!AM20</f>
        <v>0</v>
      </c>
      <c r="AF11" s="71">
        <f>'Introducere SEM I'!AN20</f>
        <v>0</v>
      </c>
      <c r="AG11" s="243"/>
      <c r="AH11" s="133">
        <f t="shared" si="0"/>
        <v>0</v>
      </c>
      <c r="AI11" s="134">
        <v>20</v>
      </c>
      <c r="AJ11" s="135">
        <f t="shared" ref="AJ11:AJ13" si="2">AH11*0.2</f>
        <v>0</v>
      </c>
      <c r="AK11" s="136"/>
      <c r="AL11" s="403"/>
      <c r="AM11" s="401"/>
      <c r="AN11" s="62"/>
    </row>
    <row r="12" spans="1:40" ht="15.75" thickBot="1" x14ac:dyDescent="0.3">
      <c r="A12" s="360"/>
      <c r="B12" s="364"/>
      <c r="C12" s="6" t="s">
        <v>13</v>
      </c>
      <c r="D12" s="6" t="s">
        <v>14</v>
      </c>
      <c r="E12" s="243"/>
      <c r="F12" s="243"/>
      <c r="G12" s="71">
        <f>'Introducere SEM I'!U21</f>
        <v>0</v>
      </c>
      <c r="H12" s="71">
        <f>'Introducere SEM I'!V21</f>
        <v>0</v>
      </c>
      <c r="I12" s="71">
        <f>'Introducere SEM I'!W21</f>
        <v>0</v>
      </c>
      <c r="J12" s="71">
        <f>'Introducere SEM I'!X21</f>
        <v>0</v>
      </c>
      <c r="K12" s="71">
        <f>'Introducere SEM I'!Y21</f>
        <v>0</v>
      </c>
      <c r="L12" s="243"/>
      <c r="M12" s="243"/>
      <c r="N12" s="71">
        <f>'Introducere SEM I'!Z21</f>
        <v>0</v>
      </c>
      <c r="O12" s="71">
        <f>'Introducere SEM I'!AA21</f>
        <v>0</v>
      </c>
      <c r="P12" s="71">
        <f>'Introducere SEM I'!AB21</f>
        <v>0</v>
      </c>
      <c r="Q12" s="71">
        <f>'Introducere SEM I'!AC21</f>
        <v>0</v>
      </c>
      <c r="R12" s="71">
        <f>'Introducere SEM I'!AD21</f>
        <v>0</v>
      </c>
      <c r="S12" s="243"/>
      <c r="T12" s="243"/>
      <c r="U12" s="71">
        <f>'Introducere SEM I'!AE21</f>
        <v>0</v>
      </c>
      <c r="V12" s="71">
        <f>'Introducere SEM I'!AF21</f>
        <v>0</v>
      </c>
      <c r="W12" s="71">
        <f>'Introducere SEM I'!AG21</f>
        <v>0</v>
      </c>
      <c r="X12" s="71">
        <f>'Introducere SEM I'!AH21</f>
        <v>0</v>
      </c>
      <c r="Y12" s="71">
        <f>'Introducere SEM I'!AI21</f>
        <v>0</v>
      </c>
      <c r="Z12" s="243"/>
      <c r="AA12" s="243"/>
      <c r="AB12" s="71">
        <f>'Introducere SEM I'!AJ21</f>
        <v>0</v>
      </c>
      <c r="AC12" s="71">
        <f>'Introducere SEM I'!AK21</f>
        <v>0</v>
      </c>
      <c r="AD12" s="71">
        <f>'Introducere SEM I'!AL21</f>
        <v>0</v>
      </c>
      <c r="AE12" s="71">
        <f>'Introducere SEM I'!AM21</f>
        <v>0</v>
      </c>
      <c r="AF12" s="71">
        <f>'Introducere SEM I'!AN21</f>
        <v>0</v>
      </c>
      <c r="AG12" s="243"/>
      <c r="AH12" s="133">
        <f t="shared" si="0"/>
        <v>0</v>
      </c>
      <c r="AI12" s="134">
        <v>8</v>
      </c>
      <c r="AJ12" s="135"/>
      <c r="AK12" s="136">
        <f t="shared" si="1"/>
        <v>0</v>
      </c>
      <c r="AL12" s="403"/>
      <c r="AM12" s="401"/>
      <c r="AN12" s="62"/>
    </row>
    <row r="13" spans="1:40" ht="15.75" thickBot="1" x14ac:dyDescent="0.3">
      <c r="A13" s="360"/>
      <c r="B13" s="363" t="s">
        <v>16</v>
      </c>
      <c r="C13" s="6" t="s">
        <v>11</v>
      </c>
      <c r="D13" s="6" t="s">
        <v>12</v>
      </c>
      <c r="E13" s="243"/>
      <c r="F13" s="243"/>
      <c r="G13" s="71">
        <f>'Introducere SEM I'!U22</f>
        <v>0</v>
      </c>
      <c r="H13" s="71">
        <f>'Introducere SEM I'!V22</f>
        <v>0</v>
      </c>
      <c r="I13" s="71">
        <f>'Introducere SEM I'!W22</f>
        <v>0</v>
      </c>
      <c r="J13" s="71">
        <f>'Introducere SEM I'!X22</f>
        <v>0</v>
      </c>
      <c r="K13" s="71">
        <f>'Introducere SEM I'!Y22</f>
        <v>0</v>
      </c>
      <c r="L13" s="243"/>
      <c r="M13" s="243"/>
      <c r="N13" s="71">
        <f>'Introducere SEM I'!Z22</f>
        <v>0</v>
      </c>
      <c r="O13" s="71">
        <f>'Introducere SEM I'!AA22</f>
        <v>0</v>
      </c>
      <c r="P13" s="71">
        <f>'Introducere SEM I'!AB22</f>
        <v>0</v>
      </c>
      <c r="Q13" s="71">
        <f>'Introducere SEM I'!AC22</f>
        <v>0</v>
      </c>
      <c r="R13" s="71">
        <f>'Introducere SEM I'!AD22</f>
        <v>0</v>
      </c>
      <c r="S13" s="243"/>
      <c r="T13" s="243"/>
      <c r="U13" s="71">
        <f>'Introducere SEM I'!AE22</f>
        <v>0</v>
      </c>
      <c r="V13" s="71">
        <f>'Introducere SEM I'!AF22</f>
        <v>0</v>
      </c>
      <c r="W13" s="71">
        <f>'Introducere SEM I'!AG22</f>
        <v>0</v>
      </c>
      <c r="X13" s="71">
        <f>'Introducere SEM I'!AH22</f>
        <v>0</v>
      </c>
      <c r="Y13" s="71">
        <f>'Introducere SEM I'!AI22</f>
        <v>0</v>
      </c>
      <c r="Z13" s="243"/>
      <c r="AA13" s="243"/>
      <c r="AB13" s="71">
        <f>'Introducere SEM I'!AJ22</f>
        <v>0</v>
      </c>
      <c r="AC13" s="71">
        <f>'Introducere SEM I'!AK22</f>
        <v>0</v>
      </c>
      <c r="AD13" s="71">
        <f>'Introducere SEM I'!AL22</f>
        <v>0</v>
      </c>
      <c r="AE13" s="71">
        <f>'Introducere SEM I'!AM22</f>
        <v>0</v>
      </c>
      <c r="AF13" s="71">
        <f>'Introducere SEM I'!AN22</f>
        <v>0</v>
      </c>
      <c r="AG13" s="245"/>
      <c r="AH13" s="133">
        <f t="shared" si="0"/>
        <v>0</v>
      </c>
      <c r="AI13" s="134">
        <v>20</v>
      </c>
      <c r="AJ13" s="135">
        <f t="shared" si="2"/>
        <v>0</v>
      </c>
      <c r="AK13" s="136"/>
      <c r="AL13" s="403"/>
      <c r="AM13" s="401"/>
      <c r="AN13" s="62"/>
    </row>
    <row r="14" spans="1:40" ht="15.75" thickBot="1" x14ac:dyDescent="0.3">
      <c r="A14" s="360"/>
      <c r="B14" s="364"/>
      <c r="C14" s="6" t="s">
        <v>13</v>
      </c>
      <c r="D14" s="6" t="s">
        <v>14</v>
      </c>
      <c r="E14" s="243"/>
      <c r="F14" s="243"/>
      <c r="G14" s="71">
        <f>'Introducere SEM I'!U23</f>
        <v>0</v>
      </c>
      <c r="H14" s="71">
        <f>'Introducere SEM I'!V23</f>
        <v>0</v>
      </c>
      <c r="I14" s="71">
        <f>'Introducere SEM I'!W23</f>
        <v>0</v>
      </c>
      <c r="J14" s="71">
        <f>'Introducere SEM I'!X23</f>
        <v>0</v>
      </c>
      <c r="K14" s="71">
        <f>'Introducere SEM I'!Y23</f>
        <v>0</v>
      </c>
      <c r="L14" s="243"/>
      <c r="M14" s="243"/>
      <c r="N14" s="71">
        <f>'Introducere SEM I'!Z23</f>
        <v>0</v>
      </c>
      <c r="O14" s="71">
        <f>'Introducere SEM I'!AA23</f>
        <v>0</v>
      </c>
      <c r="P14" s="71">
        <f>'Introducere SEM I'!AB23</f>
        <v>0</v>
      </c>
      <c r="Q14" s="71">
        <f>'Introducere SEM I'!AC23</f>
        <v>0</v>
      </c>
      <c r="R14" s="71">
        <f>'Introducere SEM I'!AD23</f>
        <v>0</v>
      </c>
      <c r="S14" s="243"/>
      <c r="T14" s="243"/>
      <c r="U14" s="71">
        <f>'Introducere SEM I'!AE23</f>
        <v>0</v>
      </c>
      <c r="V14" s="71">
        <f>'Introducere SEM I'!AF23</f>
        <v>0</v>
      </c>
      <c r="W14" s="71">
        <f>'Introducere SEM I'!AG23</f>
        <v>0</v>
      </c>
      <c r="X14" s="71">
        <f>'Introducere SEM I'!AH23</f>
        <v>0</v>
      </c>
      <c r="Y14" s="71">
        <f>'Introducere SEM I'!AI23</f>
        <v>0</v>
      </c>
      <c r="Z14" s="243"/>
      <c r="AA14" s="243"/>
      <c r="AB14" s="71">
        <f>'Introducere SEM I'!AJ23</f>
        <v>0</v>
      </c>
      <c r="AC14" s="71">
        <f>'Introducere SEM I'!AK23</f>
        <v>0</v>
      </c>
      <c r="AD14" s="71">
        <f>'Introducere SEM I'!AL23</f>
        <v>0</v>
      </c>
      <c r="AE14" s="71">
        <f>'Introducere SEM I'!AM23</f>
        <v>0</v>
      </c>
      <c r="AF14" s="71">
        <f>'Introducere SEM I'!AN23</f>
        <v>0</v>
      </c>
      <c r="AG14" s="247"/>
      <c r="AH14" s="133">
        <f t="shared" si="0"/>
        <v>0</v>
      </c>
      <c r="AI14" s="134">
        <v>8</v>
      </c>
      <c r="AJ14" s="135"/>
      <c r="AK14" s="136">
        <f t="shared" si="1"/>
        <v>0</v>
      </c>
      <c r="AL14" s="403"/>
      <c r="AM14" s="401"/>
      <c r="AN14" s="62"/>
    </row>
    <row r="15" spans="1:40" ht="24" customHeight="1" thickBot="1" x14ac:dyDescent="0.3">
      <c r="A15" s="368" t="s">
        <v>72</v>
      </c>
      <c r="B15" s="369"/>
      <c r="C15" s="370"/>
      <c r="D15" s="15" t="s">
        <v>12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3"/>
      <c r="Z15" s="98"/>
      <c r="AA15" s="99"/>
      <c r="AB15" s="72"/>
      <c r="AC15" s="72"/>
      <c r="AD15" s="72"/>
      <c r="AE15" s="72"/>
      <c r="AF15" s="72"/>
      <c r="AG15" s="72"/>
      <c r="AH15" s="129">
        <f>AH9+AH11+AH13</f>
        <v>0</v>
      </c>
      <c r="AI15" s="329">
        <v>20</v>
      </c>
      <c r="AJ15" s="178">
        <f>SUM(AJ9:AJ14)</f>
        <v>0</v>
      </c>
      <c r="AK15" s="131"/>
      <c r="AL15" s="403"/>
      <c r="AM15" s="404"/>
      <c r="AN15" s="62"/>
    </row>
    <row r="16" spans="1:40" ht="25.9" customHeight="1" thickBot="1" x14ac:dyDescent="0.3">
      <c r="A16" s="371"/>
      <c r="B16" s="372"/>
      <c r="C16" s="373"/>
      <c r="D16" s="15" t="s">
        <v>14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3"/>
      <c r="Z16" s="88"/>
      <c r="AA16" s="89"/>
      <c r="AB16" s="72"/>
      <c r="AC16" s="72"/>
      <c r="AD16" s="72"/>
      <c r="AE16" s="72"/>
      <c r="AF16" s="72"/>
      <c r="AG16" s="72"/>
      <c r="AH16" s="129">
        <f>AH10+AH12+AH14</f>
        <v>0</v>
      </c>
      <c r="AI16" s="132">
        <v>8</v>
      </c>
      <c r="AJ16" s="130">
        <v>0</v>
      </c>
      <c r="AK16" s="177">
        <f>SUM(AK10:AK14)</f>
        <v>0</v>
      </c>
      <c r="AL16" s="403"/>
      <c r="AM16" s="404"/>
      <c r="AN16" s="62"/>
    </row>
    <row r="17" spans="1:51" x14ac:dyDescent="0.25">
      <c r="A17" s="63"/>
      <c r="B17" s="66"/>
      <c r="C17" s="66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16"/>
      <c r="AA17" s="63"/>
      <c r="AB17" s="63"/>
      <c r="AC17" s="63"/>
      <c r="AD17" s="63"/>
      <c r="AE17" s="63"/>
      <c r="AF17" s="63"/>
      <c r="AG17" s="63"/>
      <c r="AH17" s="63"/>
      <c r="AI17" s="63"/>
      <c r="AJ17" s="12"/>
      <c r="AK17" s="12"/>
      <c r="AL17" s="401"/>
      <c r="AM17" s="401"/>
      <c r="AN17" s="62"/>
    </row>
    <row r="18" spans="1:51" x14ac:dyDescent="0.25">
      <c r="A18" s="374" t="s">
        <v>17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62"/>
    </row>
    <row r="19" spans="1:51" x14ac:dyDescent="0.25">
      <c r="A19" s="402" t="s">
        <v>18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2"/>
      <c r="AI19" s="402"/>
      <c r="AJ19" s="402"/>
      <c r="AK19" s="97"/>
      <c r="AL19" s="398"/>
      <c r="AM19" s="398"/>
      <c r="AN19" s="62"/>
    </row>
    <row r="20" spans="1:51" x14ac:dyDescent="0.25">
      <c r="A20" s="374" t="s">
        <v>19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91"/>
      <c r="AL20" s="398"/>
      <c r="AM20" s="398"/>
      <c r="AN20" s="62"/>
    </row>
    <row r="21" spans="1:51" x14ac:dyDescent="0.25">
      <c r="A21" s="374" t="s">
        <v>20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62"/>
    </row>
    <row r="22" spans="1:51" ht="52.5" customHeight="1" x14ac:dyDescent="0.25">
      <c r="A22" s="399" t="s">
        <v>21</v>
      </c>
      <c r="B22" s="399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62"/>
    </row>
    <row r="23" spans="1:51" x14ac:dyDescent="0.25">
      <c r="A23" s="91"/>
      <c r="B23" s="92"/>
      <c r="C23" s="92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400"/>
      <c r="AM23" s="400"/>
      <c r="AN23" s="62"/>
    </row>
    <row r="24" spans="1:51" ht="14.45" customHeight="1" x14ac:dyDescent="0.25">
      <c r="A24" s="152" t="s">
        <v>22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83" t="s">
        <v>23</v>
      </c>
      <c r="AA24" s="383"/>
      <c r="AB24" s="383"/>
      <c r="AC24" s="383"/>
      <c r="AD24" s="383"/>
      <c r="AE24" s="383"/>
      <c r="AF24" s="383"/>
      <c r="AG24" s="145"/>
      <c r="AH24" s="145"/>
      <c r="AI24" s="376"/>
      <c r="AJ24" s="376"/>
      <c r="AK24" s="148"/>
      <c r="AL24" s="148"/>
      <c r="AM24" s="149"/>
      <c r="AN24" s="62"/>
    </row>
    <row r="25" spans="1:51" ht="15.75" x14ac:dyDescent="0.25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45"/>
      <c r="L25" s="145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146"/>
      <c r="AA25" s="146"/>
      <c r="AB25" s="146"/>
      <c r="AC25" s="146"/>
      <c r="AD25" s="146"/>
      <c r="AE25" s="146"/>
      <c r="AF25" s="146"/>
      <c r="AG25" s="145"/>
      <c r="AH25" s="145"/>
      <c r="AI25" s="376"/>
      <c r="AJ25" s="376"/>
      <c r="AK25" s="148"/>
      <c r="AL25" s="148"/>
      <c r="AM25" s="149"/>
      <c r="AN25" s="62"/>
    </row>
    <row r="26" spans="1:51" ht="15.75" x14ac:dyDescent="0.25">
      <c r="A26" s="147" t="s">
        <v>24</v>
      </c>
      <c r="B26" s="147"/>
      <c r="C26" s="147"/>
      <c r="D26" s="383" t="str">
        <f>'Introducere SEM I'!D10</f>
        <v>…………………………………………………………………</v>
      </c>
      <c r="E26" s="383"/>
      <c r="F26" s="383"/>
      <c r="G26" s="383"/>
      <c r="H26" s="383"/>
      <c r="I26" s="383"/>
      <c r="J26" s="383"/>
      <c r="K26" s="383"/>
      <c r="L26" s="383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383" t="str">
        <f>'Introducere SEM I'!D11</f>
        <v>……………………………………………………………….</v>
      </c>
      <c r="AA26" s="383"/>
      <c r="AB26" s="383"/>
      <c r="AC26" s="383"/>
      <c r="AD26" s="383"/>
      <c r="AE26" s="383"/>
      <c r="AF26" s="383"/>
      <c r="AG26" s="147"/>
      <c r="AH26" s="147"/>
      <c r="AI26" s="147"/>
      <c r="AJ26" s="147"/>
      <c r="AK26" s="147"/>
      <c r="AL26" s="147"/>
      <c r="AM26" s="147"/>
      <c r="AN26" s="62"/>
    </row>
    <row r="27" spans="1:51" ht="15.75" x14ac:dyDescent="0.25">
      <c r="A27" s="389" t="s">
        <v>25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62"/>
    </row>
    <row r="28" spans="1:51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62"/>
    </row>
    <row r="29" spans="1:51" x14ac:dyDescent="0.25">
      <c r="A29" s="91"/>
      <c r="B29" s="92"/>
      <c r="C29" s="397"/>
      <c r="D29" s="397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398"/>
      <c r="Y29" s="398"/>
      <c r="Z29" s="91"/>
      <c r="AA29" s="315"/>
      <c r="AB29" s="315"/>
      <c r="AC29" s="398"/>
      <c r="AD29" s="398"/>
      <c r="AE29" s="398"/>
      <c r="AF29" s="398"/>
      <c r="AG29" s="398"/>
      <c r="AH29" s="398"/>
      <c r="AI29" s="398"/>
      <c r="AJ29" s="398"/>
      <c r="AK29" s="91"/>
      <c r="AL29" s="91"/>
      <c r="AM29" s="91"/>
      <c r="AN29" s="375"/>
      <c r="AO29" s="375"/>
      <c r="AP29" s="375"/>
      <c r="AQ29" s="375"/>
      <c r="AR29" s="375"/>
      <c r="AS29" s="375"/>
      <c r="AT29" s="375"/>
      <c r="AU29" s="375"/>
      <c r="AV29" s="375"/>
      <c r="AW29" s="375"/>
      <c r="AX29" s="375"/>
      <c r="AY29" s="375"/>
    </row>
    <row r="30" spans="1:51" x14ac:dyDescent="0.25">
      <c r="A30" s="395" t="s">
        <v>26</v>
      </c>
      <c r="B30" s="395"/>
      <c r="C30" s="395"/>
      <c r="D30" s="396"/>
      <c r="E30" s="396"/>
      <c r="F30" s="91"/>
      <c r="G30" s="91"/>
      <c r="H30" s="91"/>
      <c r="I30" s="91"/>
      <c r="J30" s="91"/>
      <c r="K30" s="91"/>
      <c r="L30" s="91"/>
      <c r="M30" s="91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391"/>
      <c r="Y30" s="391"/>
      <c r="Z30" s="95"/>
      <c r="AA30" s="316"/>
      <c r="AB30" s="316"/>
      <c r="AC30" s="391"/>
      <c r="AD30" s="391"/>
      <c r="AE30" s="391"/>
      <c r="AF30" s="391"/>
      <c r="AG30" s="391"/>
      <c r="AH30" s="391"/>
      <c r="AI30" s="391"/>
      <c r="AJ30" s="391"/>
      <c r="AK30" s="95"/>
      <c r="AL30" s="95"/>
      <c r="AM30" s="95"/>
      <c r="AN30" s="392"/>
      <c r="AO30" s="392"/>
      <c r="AP30" s="375"/>
      <c r="AQ30" s="375"/>
      <c r="AR30" s="375"/>
      <c r="AS30" s="375"/>
      <c r="AT30" s="375"/>
      <c r="AU30" s="375"/>
      <c r="AV30" s="375"/>
      <c r="AW30" s="375"/>
      <c r="AX30" s="375"/>
      <c r="AY30" s="375"/>
    </row>
    <row r="31" spans="1:51" x14ac:dyDescent="0.25">
      <c r="A31" s="393" t="s">
        <v>75</v>
      </c>
      <c r="B31" s="393"/>
      <c r="C31" s="393"/>
      <c r="D31" s="393"/>
      <c r="E31" s="393"/>
      <c r="F31" s="237"/>
      <c r="G31" s="237"/>
      <c r="H31" s="237"/>
      <c r="I31" s="237"/>
      <c r="J31" s="237"/>
      <c r="K31" s="237"/>
      <c r="L31" s="237"/>
      <c r="M31" s="237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9"/>
      <c r="AO31" s="239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</row>
    <row r="32" spans="1:51" x14ac:dyDescent="0.25">
      <c r="A32" s="394" t="s">
        <v>76</v>
      </c>
      <c r="B32" s="394"/>
      <c r="C32" s="394"/>
      <c r="D32" s="394"/>
      <c r="E32" s="394"/>
      <c r="F32" s="91"/>
      <c r="G32" s="91"/>
      <c r="H32" s="91"/>
      <c r="I32" s="91"/>
      <c r="J32" s="91"/>
      <c r="K32" s="91"/>
      <c r="L32" s="91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6"/>
      <c r="AH32" s="91"/>
      <c r="AI32" s="91"/>
      <c r="AJ32" s="91"/>
      <c r="AK32" s="94"/>
      <c r="AL32" s="94"/>
      <c r="AM32" s="94"/>
    </row>
    <row r="33" spans="1:46" x14ac:dyDescent="0.25">
      <c r="A33" s="390"/>
      <c r="B33" s="390"/>
      <c r="C33" s="390"/>
      <c r="D33" s="390"/>
      <c r="E33" s="390"/>
      <c r="F33" s="91"/>
      <c r="G33" s="91"/>
      <c r="H33" s="91"/>
      <c r="I33" s="91"/>
      <c r="J33" s="91"/>
      <c r="K33" s="91"/>
      <c r="L33" s="91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6"/>
      <c r="AH33" s="91"/>
      <c r="AI33" s="91"/>
      <c r="AJ33" s="91"/>
      <c r="AK33" s="94"/>
      <c r="AL33" s="94"/>
      <c r="AM33" s="94"/>
    </row>
    <row r="34" spans="1:46" x14ac:dyDescent="0.25">
      <c r="A34" s="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7"/>
      <c r="AD34" s="67"/>
      <c r="AE34" s="67"/>
      <c r="AF34" s="67"/>
      <c r="AG34" s="68"/>
      <c r="AH34" s="63"/>
      <c r="AI34" s="63"/>
      <c r="AJ34" s="63"/>
    </row>
    <row r="35" spans="1:46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</row>
    <row r="36" spans="1:46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</row>
    <row r="37" spans="1:46" x14ac:dyDescent="0.25">
      <c r="A37" s="63"/>
      <c r="B37" s="66"/>
      <c r="C37" s="66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</row>
    <row r="38" spans="1:46" x14ac:dyDescent="0.25">
      <c r="A38" s="63"/>
      <c r="B38" s="66"/>
      <c r="C38" s="66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</row>
    <row r="39" spans="1:46" x14ac:dyDescent="0.25">
      <c r="A39" s="63"/>
      <c r="B39" s="66"/>
      <c r="C39" s="66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</row>
    <row r="40" spans="1:46" x14ac:dyDescent="0.25">
      <c r="A40" s="63"/>
      <c r="B40" s="66"/>
      <c r="C40" s="66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</row>
    <row r="41" spans="1:46" x14ac:dyDescent="0.25">
      <c r="A41" s="9"/>
    </row>
    <row r="42" spans="1:46" x14ac:dyDescent="0.25">
      <c r="A42" s="9"/>
    </row>
    <row r="43" spans="1:46" x14ac:dyDescent="0.25">
      <c r="A43" s="9"/>
    </row>
    <row r="44" spans="1:46" x14ac:dyDescent="0.25">
      <c r="A44" s="9"/>
    </row>
    <row r="45" spans="1:46" x14ac:dyDescent="0.25">
      <c r="A45" s="9"/>
    </row>
    <row r="46" spans="1:46" x14ac:dyDescent="0.25">
      <c r="A46" s="3"/>
    </row>
  </sheetData>
  <sheetProtection password="D33C" sheet="1" objects="1" scenarios="1"/>
  <mergeCells count="82">
    <mergeCell ref="AL8:AM8"/>
    <mergeCell ref="A3:AK3"/>
    <mergeCell ref="A4:AK4"/>
    <mergeCell ref="A5:F5"/>
    <mergeCell ref="G5:AG5"/>
    <mergeCell ref="A6:B6"/>
    <mergeCell ref="C6:AG6"/>
    <mergeCell ref="A7:D7"/>
    <mergeCell ref="E7:G7"/>
    <mergeCell ref="J7:L7"/>
    <mergeCell ref="M7:O7"/>
    <mergeCell ref="A8:B8"/>
    <mergeCell ref="A15:C16"/>
    <mergeCell ref="AL15:AM15"/>
    <mergeCell ref="AL16:AM16"/>
    <mergeCell ref="A9:A14"/>
    <mergeCell ref="B9:B10"/>
    <mergeCell ref="AL9:AM9"/>
    <mergeCell ref="AL10:AM10"/>
    <mergeCell ref="B11:B12"/>
    <mergeCell ref="AL11:AM11"/>
    <mergeCell ref="AL12:AM12"/>
    <mergeCell ref="B13:B14"/>
    <mergeCell ref="AL13:AM13"/>
    <mergeCell ref="AL14:AM14"/>
    <mergeCell ref="AL17:AM17"/>
    <mergeCell ref="A18:AM18"/>
    <mergeCell ref="A19:AJ19"/>
    <mergeCell ref="AL19:AM19"/>
    <mergeCell ref="A20:AJ20"/>
    <mergeCell ref="AL20:AM20"/>
    <mergeCell ref="A21:AM21"/>
    <mergeCell ref="A22:AM22"/>
    <mergeCell ref="AL23:AM23"/>
    <mergeCell ref="M24:M25"/>
    <mergeCell ref="N24:N25"/>
    <mergeCell ref="O24:O25"/>
    <mergeCell ref="P24:P25"/>
    <mergeCell ref="Q24:Q25"/>
    <mergeCell ref="R24:R25"/>
    <mergeCell ref="Y24:Y25"/>
    <mergeCell ref="Z24:AF24"/>
    <mergeCell ref="AI24:AJ24"/>
    <mergeCell ref="AI25:AJ25"/>
    <mergeCell ref="D26:L26"/>
    <mergeCell ref="Z26:AF26"/>
    <mergeCell ref="S24:S25"/>
    <mergeCell ref="T24:T25"/>
    <mergeCell ref="U24:U25"/>
    <mergeCell ref="V24:V25"/>
    <mergeCell ref="W24:W25"/>
    <mergeCell ref="X24:X25"/>
    <mergeCell ref="AV29:AW29"/>
    <mergeCell ref="AX29:AY29"/>
    <mergeCell ref="A27:Z27"/>
    <mergeCell ref="AA27:AM27"/>
    <mergeCell ref="C29:D29"/>
    <mergeCell ref="X29:Y29"/>
    <mergeCell ref="AC29:AD29"/>
    <mergeCell ref="AE29:AF29"/>
    <mergeCell ref="AG29:AH29"/>
    <mergeCell ref="AI29:AJ29"/>
    <mergeCell ref="AN29:AO29"/>
    <mergeCell ref="AP29:AQ29"/>
    <mergeCell ref="AR29:AS29"/>
    <mergeCell ref="AT29:AU29"/>
    <mergeCell ref="AX30:AY30"/>
    <mergeCell ref="A32:E32"/>
    <mergeCell ref="AT30:AU30"/>
    <mergeCell ref="AV30:AW30"/>
    <mergeCell ref="A30:C30"/>
    <mergeCell ref="D30:E30"/>
    <mergeCell ref="X30:Y30"/>
    <mergeCell ref="A33:E33"/>
    <mergeCell ref="AI30:AJ30"/>
    <mergeCell ref="AN30:AO30"/>
    <mergeCell ref="AP30:AQ30"/>
    <mergeCell ref="AR30:AS30"/>
    <mergeCell ref="A31:E31"/>
    <mergeCell ref="AC30:AD30"/>
    <mergeCell ref="AE30:AF30"/>
    <mergeCell ref="AG30:AH30"/>
  </mergeCells>
  <printOptions horizontalCentered="1"/>
  <pageMargins left="0.25" right="0.25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A46"/>
  <sheetViews>
    <sheetView zoomScaleNormal="100" workbookViewId="0">
      <selection activeCell="V9" sqref="V9"/>
    </sheetView>
  </sheetViews>
  <sheetFormatPr defaultRowHeight="15" x14ac:dyDescent="0.25"/>
  <cols>
    <col min="1" max="1" width="2.7109375" customWidth="1"/>
    <col min="2" max="2" width="9.140625" customWidth="1"/>
    <col min="3" max="3" width="6.28515625" customWidth="1"/>
    <col min="4" max="4" width="4.42578125" customWidth="1"/>
    <col min="5" max="5" width="3.140625" customWidth="1"/>
    <col min="6" max="7" width="4.7109375" customWidth="1"/>
    <col min="8" max="9" width="4.85546875" customWidth="1"/>
    <col min="10" max="10" width="4.7109375" customWidth="1"/>
    <col min="11" max="12" width="2.85546875" customWidth="1"/>
    <col min="13" max="14" width="4.85546875" customWidth="1"/>
    <col min="15" max="16" width="5" customWidth="1"/>
    <col min="17" max="17" width="4.7109375" customWidth="1"/>
    <col min="18" max="19" width="3.28515625" customWidth="1"/>
    <col min="20" max="20" width="4.42578125" customWidth="1"/>
    <col min="21" max="21" width="4.7109375" customWidth="1"/>
    <col min="22" max="22" width="5" customWidth="1"/>
    <col min="23" max="24" width="4.85546875" customWidth="1"/>
    <col min="25" max="25" width="3.140625" customWidth="1"/>
    <col min="26" max="26" width="3.28515625" customWidth="1"/>
    <col min="27" max="27" width="4.5703125" customWidth="1"/>
    <col min="28" max="28" width="4.42578125" customWidth="1"/>
    <col min="29" max="30" width="4.85546875" customWidth="1"/>
    <col min="31" max="31" width="4.7109375" customWidth="1"/>
    <col min="32" max="33" width="3" customWidth="1"/>
    <col min="34" max="34" width="4.7109375" customWidth="1"/>
    <col min="35" max="35" width="4.42578125" customWidth="1"/>
    <col min="36" max="36" width="7.5703125" customWidth="1"/>
    <col min="37" max="37" width="6.5703125" customWidth="1"/>
    <col min="38" max="38" width="9.42578125" customWidth="1"/>
    <col min="39" max="39" width="9.85546875" customWidth="1"/>
    <col min="40" max="40" width="9.140625" hidden="1" customWidth="1"/>
    <col min="41" max="41" width="10.42578125" hidden="1" customWidth="1"/>
  </cols>
  <sheetData>
    <row r="1" spans="1:42" ht="18.75" x14ac:dyDescent="0.25">
      <c r="A1" s="1" t="s">
        <v>0</v>
      </c>
    </row>
    <row r="2" spans="1:42" ht="13.15" customHeight="1" x14ac:dyDescent="0.25">
      <c r="A2" s="4"/>
    </row>
    <row r="3" spans="1:42" ht="34.15" customHeight="1" x14ac:dyDescent="0.25">
      <c r="A3" s="377" t="s">
        <v>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</row>
    <row r="4" spans="1:42" x14ac:dyDescent="0.25">
      <c r="A4" s="378" t="s">
        <v>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</row>
    <row r="5" spans="1:42" x14ac:dyDescent="0.25">
      <c r="A5" s="380" t="s">
        <v>27</v>
      </c>
      <c r="B5" s="380"/>
      <c r="C5" s="380"/>
      <c r="D5" s="380"/>
      <c r="E5" s="380"/>
      <c r="F5" s="380"/>
      <c r="G5" s="381" t="str">
        <f>'Introducere SEM I'!C13</f>
        <v>.…………………………………………</v>
      </c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</row>
    <row r="6" spans="1:42" x14ac:dyDescent="0.25">
      <c r="A6" s="386" t="s">
        <v>28</v>
      </c>
      <c r="B6" s="386"/>
      <c r="C6" s="387" t="str">
        <f>'Introducere SEM I'!B14</f>
        <v>………………………………………………………………….</v>
      </c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</row>
    <row r="7" spans="1:42" ht="16.5" thickBot="1" x14ac:dyDescent="0.3">
      <c r="A7" s="382" t="s">
        <v>70</v>
      </c>
      <c r="B7" s="382"/>
      <c r="C7" s="382"/>
      <c r="D7" s="382"/>
      <c r="E7" s="385" t="s">
        <v>29</v>
      </c>
      <c r="F7" s="385"/>
      <c r="G7" s="385"/>
      <c r="H7" s="144" t="s">
        <v>85</v>
      </c>
      <c r="I7" s="144"/>
      <c r="J7" s="388" t="s">
        <v>30</v>
      </c>
      <c r="K7" s="388"/>
      <c r="L7" s="388"/>
      <c r="M7" s="388" t="str">
        <f>'Introducere SEM I'!B12</f>
        <v>………………………</v>
      </c>
      <c r="N7" s="388"/>
      <c r="O7" s="388"/>
      <c r="P7" s="144"/>
      <c r="Q7" s="144"/>
      <c r="R7" s="144"/>
      <c r="S7" s="144" t="s">
        <v>80</v>
      </c>
      <c r="T7" s="144"/>
      <c r="U7" s="144"/>
    </row>
    <row r="8" spans="1:42" ht="102.6" customHeight="1" thickBot="1" x14ac:dyDescent="0.3">
      <c r="A8" s="365" t="s">
        <v>3</v>
      </c>
      <c r="B8" s="366"/>
      <c r="C8" s="13" t="s">
        <v>4</v>
      </c>
      <c r="D8" s="13" t="s">
        <v>5</v>
      </c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69">
        <v>8</v>
      </c>
      <c r="M8" s="69">
        <v>9</v>
      </c>
      <c r="N8" s="69">
        <v>10</v>
      </c>
      <c r="O8" s="69">
        <v>11</v>
      </c>
      <c r="P8" s="69">
        <v>12</v>
      </c>
      <c r="Q8" s="69">
        <v>13</v>
      </c>
      <c r="R8" s="69">
        <v>14</v>
      </c>
      <c r="S8" s="69">
        <v>15</v>
      </c>
      <c r="T8" s="69">
        <v>16</v>
      </c>
      <c r="U8" s="69">
        <v>17</v>
      </c>
      <c r="V8" s="69">
        <v>18</v>
      </c>
      <c r="W8" s="69">
        <v>19</v>
      </c>
      <c r="X8" s="69">
        <v>20</v>
      </c>
      <c r="Y8" s="69">
        <v>21</v>
      </c>
      <c r="Z8" s="70">
        <v>22</v>
      </c>
      <c r="AA8" s="69">
        <v>23</v>
      </c>
      <c r="AB8" s="69">
        <v>24</v>
      </c>
      <c r="AC8" s="69">
        <v>25</v>
      </c>
      <c r="AD8" s="69">
        <v>26</v>
      </c>
      <c r="AE8" s="69">
        <v>27</v>
      </c>
      <c r="AF8" s="69">
        <v>28</v>
      </c>
      <c r="AG8" s="69">
        <v>29</v>
      </c>
      <c r="AH8" s="69">
        <v>30</v>
      </c>
      <c r="AI8" s="69">
        <v>31</v>
      </c>
      <c r="AJ8" s="20" t="s">
        <v>6</v>
      </c>
      <c r="AK8" s="17" t="s">
        <v>7</v>
      </c>
      <c r="AL8" s="18" t="s">
        <v>8</v>
      </c>
      <c r="AM8" s="19" t="s">
        <v>9</v>
      </c>
      <c r="AN8" s="403"/>
      <c r="AO8" s="401"/>
      <c r="AP8" s="62"/>
    </row>
    <row r="9" spans="1:42" ht="21.75" thickBot="1" x14ac:dyDescent="0.3">
      <c r="A9" s="359" t="s">
        <v>88</v>
      </c>
      <c r="B9" s="405" t="s">
        <v>10</v>
      </c>
      <c r="C9" s="100" t="s">
        <v>11</v>
      </c>
      <c r="D9" s="101" t="s">
        <v>12</v>
      </c>
      <c r="E9" s="244"/>
      <c r="F9" s="160">
        <f>'Introducere SEM I'!AP18</f>
        <v>0</v>
      </c>
      <c r="G9" s="160">
        <f>'Introducere SEM I'!AQ18</f>
        <v>0</v>
      </c>
      <c r="H9" s="160">
        <f>'Introducere SEM I'!AR18</f>
        <v>0</v>
      </c>
      <c r="I9" s="160">
        <f>'Introducere SEM I'!AS18</f>
        <v>0</v>
      </c>
      <c r="J9" s="160">
        <f>'Introducere SEM I'!AT18</f>
        <v>0</v>
      </c>
      <c r="K9" s="244"/>
      <c r="L9" s="244"/>
      <c r="M9" s="160">
        <f>'Introducere SEM I'!AU18</f>
        <v>0</v>
      </c>
      <c r="N9" s="160">
        <f>'Introducere SEM I'!AV18</f>
        <v>0</v>
      </c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133">
        <f t="shared" ref="AJ9:AJ14" si="0">SUM(E9:AI9)</f>
        <v>0</v>
      </c>
      <c r="AK9" s="248">
        <v>7</v>
      </c>
      <c r="AL9" s="135">
        <f>AJ9*0.2</f>
        <v>0</v>
      </c>
      <c r="AM9" s="136"/>
      <c r="AN9" s="403"/>
      <c r="AO9" s="401"/>
      <c r="AP9" s="62"/>
    </row>
    <row r="10" spans="1:42" ht="15.75" thickBot="1" x14ac:dyDescent="0.3">
      <c r="A10" s="360"/>
      <c r="B10" s="406"/>
      <c r="C10" s="6" t="s">
        <v>13</v>
      </c>
      <c r="D10" s="6" t="s">
        <v>14</v>
      </c>
      <c r="E10" s="244"/>
      <c r="F10" s="160">
        <f>'Introducere SEM I'!AP19</f>
        <v>0</v>
      </c>
      <c r="G10" s="160">
        <f>'Introducere SEM I'!AQ19</f>
        <v>0</v>
      </c>
      <c r="H10" s="160">
        <f>'Introducere SEM I'!AR19</f>
        <v>0</v>
      </c>
      <c r="I10" s="160">
        <f>'Introducere SEM I'!AS19</f>
        <v>0</v>
      </c>
      <c r="J10" s="160">
        <f>'Introducere SEM I'!AT19</f>
        <v>0</v>
      </c>
      <c r="K10" s="244"/>
      <c r="L10" s="244"/>
      <c r="M10" s="160">
        <f>'Introducere SEM I'!AU19</f>
        <v>0</v>
      </c>
      <c r="N10" s="160">
        <f>'Introducere SEM I'!AV19</f>
        <v>0</v>
      </c>
      <c r="O10" s="244"/>
      <c r="P10" s="242"/>
      <c r="Q10" s="242"/>
      <c r="R10" s="242"/>
      <c r="S10" s="242"/>
      <c r="T10" s="240"/>
      <c r="U10" s="240"/>
      <c r="V10" s="240"/>
      <c r="W10" s="240"/>
      <c r="X10" s="240"/>
      <c r="Y10" s="240"/>
      <c r="Z10" s="240"/>
      <c r="AA10" s="241"/>
      <c r="AB10" s="241"/>
      <c r="AC10" s="240"/>
      <c r="AD10" s="240"/>
      <c r="AE10" s="240"/>
      <c r="AF10" s="240"/>
      <c r="AG10" s="240"/>
      <c r="AH10" s="240"/>
      <c r="AI10" s="240"/>
      <c r="AJ10" s="133">
        <f t="shared" si="0"/>
        <v>0</v>
      </c>
      <c r="AK10" s="134">
        <v>4</v>
      </c>
      <c r="AL10" s="135"/>
      <c r="AM10" s="136">
        <f t="shared" ref="AM10" si="1">AJ10/10</f>
        <v>0</v>
      </c>
      <c r="AN10" s="403"/>
      <c r="AO10" s="401"/>
      <c r="AP10" s="62"/>
    </row>
    <row r="11" spans="1:42" ht="21.75" thickBot="1" x14ac:dyDescent="0.3">
      <c r="A11" s="360"/>
      <c r="B11" s="363" t="s">
        <v>15</v>
      </c>
      <c r="C11" s="6" t="s">
        <v>11</v>
      </c>
      <c r="D11" s="6" t="s">
        <v>12</v>
      </c>
      <c r="E11" s="244"/>
      <c r="F11" s="160">
        <f>'Introducere SEM I'!AP20</f>
        <v>0</v>
      </c>
      <c r="G11" s="160">
        <f>'Introducere SEM I'!AQ20</f>
        <v>0</v>
      </c>
      <c r="H11" s="160">
        <f>'Introducere SEM I'!AR20</f>
        <v>0</v>
      </c>
      <c r="I11" s="160">
        <f>'Introducere SEM I'!AS20</f>
        <v>0</v>
      </c>
      <c r="J11" s="160">
        <f>'Introducere SEM I'!AT20</f>
        <v>0</v>
      </c>
      <c r="K11" s="244"/>
      <c r="L11" s="244"/>
      <c r="M11" s="160">
        <f>'Introducere SEM I'!AU20</f>
        <v>0</v>
      </c>
      <c r="N11" s="160">
        <f>'Introducere SEM I'!AV20</f>
        <v>0</v>
      </c>
      <c r="O11" s="244"/>
      <c r="P11" s="242"/>
      <c r="Q11" s="242"/>
      <c r="R11" s="242"/>
      <c r="S11" s="242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133">
        <f t="shared" si="0"/>
        <v>0</v>
      </c>
      <c r="AK11" s="248">
        <v>7</v>
      </c>
      <c r="AL11" s="135">
        <f t="shared" ref="AL11:AL13" si="2">AJ11*0.2</f>
        <v>0</v>
      </c>
      <c r="AM11" s="136"/>
      <c r="AN11" s="403"/>
      <c r="AO11" s="401"/>
      <c r="AP11" s="62"/>
    </row>
    <row r="12" spans="1:42" ht="15.75" thickBot="1" x14ac:dyDescent="0.3">
      <c r="A12" s="360"/>
      <c r="B12" s="364"/>
      <c r="C12" s="6" t="s">
        <v>13</v>
      </c>
      <c r="D12" s="6" t="s">
        <v>14</v>
      </c>
      <c r="E12" s="244"/>
      <c r="F12" s="160">
        <f>'Introducere SEM I'!AP21</f>
        <v>0</v>
      </c>
      <c r="G12" s="160">
        <f>'Introducere SEM I'!AQ21</f>
        <v>0</v>
      </c>
      <c r="H12" s="160">
        <f>'Introducere SEM I'!AR21</f>
        <v>0</v>
      </c>
      <c r="I12" s="160">
        <f>'Introducere SEM I'!AS21</f>
        <v>0</v>
      </c>
      <c r="J12" s="160">
        <f>'Introducere SEM I'!AT21</f>
        <v>0</v>
      </c>
      <c r="K12" s="244"/>
      <c r="L12" s="244"/>
      <c r="M12" s="160">
        <f>'Introducere SEM I'!AU21</f>
        <v>0</v>
      </c>
      <c r="N12" s="160">
        <f>'Introducere SEM I'!AV21</f>
        <v>0</v>
      </c>
      <c r="O12" s="244"/>
      <c r="P12" s="242"/>
      <c r="Q12" s="242"/>
      <c r="R12" s="242"/>
      <c r="S12" s="242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133">
        <f t="shared" si="0"/>
        <v>0</v>
      </c>
      <c r="AK12" s="134">
        <v>4</v>
      </c>
      <c r="AL12" s="135"/>
      <c r="AM12" s="136">
        <f t="shared" ref="AM12" si="3">AJ12/10</f>
        <v>0</v>
      </c>
      <c r="AN12" s="403"/>
      <c r="AO12" s="401"/>
      <c r="AP12" s="62"/>
    </row>
    <row r="13" spans="1:42" ht="21.75" thickBot="1" x14ac:dyDescent="0.3">
      <c r="A13" s="360"/>
      <c r="B13" s="363" t="s">
        <v>16</v>
      </c>
      <c r="C13" s="6" t="s">
        <v>11</v>
      </c>
      <c r="D13" s="6" t="s">
        <v>12</v>
      </c>
      <c r="E13" s="244"/>
      <c r="F13" s="160">
        <f>'Introducere SEM I'!AP22</f>
        <v>0</v>
      </c>
      <c r="G13" s="160">
        <f>'Introducere SEM I'!AQ22</f>
        <v>0</v>
      </c>
      <c r="H13" s="160">
        <f>'Introducere SEM I'!AR22</f>
        <v>0</v>
      </c>
      <c r="I13" s="160">
        <f>'Introducere SEM I'!AS22</f>
        <v>0</v>
      </c>
      <c r="J13" s="160">
        <f>'Introducere SEM I'!AT22</f>
        <v>0</v>
      </c>
      <c r="K13" s="244"/>
      <c r="L13" s="244"/>
      <c r="M13" s="160">
        <f>'Introducere SEM I'!AU22</f>
        <v>0</v>
      </c>
      <c r="N13" s="160">
        <f>'Introducere SEM I'!AV22</f>
        <v>0</v>
      </c>
      <c r="O13" s="244"/>
      <c r="P13" s="242"/>
      <c r="Q13" s="242"/>
      <c r="R13" s="242"/>
      <c r="S13" s="242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133">
        <f t="shared" si="0"/>
        <v>0</v>
      </c>
      <c r="AK13" s="248">
        <v>7</v>
      </c>
      <c r="AL13" s="135">
        <f t="shared" si="2"/>
        <v>0</v>
      </c>
      <c r="AM13" s="136"/>
      <c r="AN13" s="403"/>
      <c r="AO13" s="401"/>
      <c r="AP13" s="62"/>
    </row>
    <row r="14" spans="1:42" ht="15.75" thickBot="1" x14ac:dyDescent="0.3">
      <c r="A14" s="360"/>
      <c r="B14" s="364"/>
      <c r="C14" s="6" t="s">
        <v>13</v>
      </c>
      <c r="D14" s="6" t="s">
        <v>14</v>
      </c>
      <c r="E14" s="244"/>
      <c r="F14" s="160">
        <f>'Introducere SEM I'!AP23</f>
        <v>0</v>
      </c>
      <c r="G14" s="160">
        <f>'Introducere SEM I'!AQ23</f>
        <v>0</v>
      </c>
      <c r="H14" s="160">
        <f>'Introducere SEM I'!AR23</f>
        <v>0</v>
      </c>
      <c r="I14" s="160">
        <f>'Introducere SEM I'!AS23</f>
        <v>0</v>
      </c>
      <c r="J14" s="160">
        <f>'Introducere SEM I'!AT23</f>
        <v>0</v>
      </c>
      <c r="K14" s="244"/>
      <c r="L14" s="244"/>
      <c r="M14" s="160">
        <f>'Introducere SEM I'!AU23</f>
        <v>0</v>
      </c>
      <c r="N14" s="160">
        <f>'Introducere SEM I'!AV23</f>
        <v>0</v>
      </c>
      <c r="O14" s="244"/>
      <c r="P14" s="242"/>
      <c r="Q14" s="242"/>
      <c r="R14" s="242"/>
      <c r="S14" s="242"/>
      <c r="T14" s="240"/>
      <c r="U14" s="240"/>
      <c r="V14" s="240"/>
      <c r="W14" s="240"/>
      <c r="X14" s="240"/>
      <c r="Y14" s="240"/>
      <c r="Z14" s="240"/>
      <c r="AA14" s="240"/>
      <c r="AB14" s="242"/>
      <c r="AC14" s="240"/>
      <c r="AD14" s="240"/>
      <c r="AE14" s="240"/>
      <c r="AF14" s="240"/>
      <c r="AG14" s="240"/>
      <c r="AH14" s="240"/>
      <c r="AI14" s="240"/>
      <c r="AJ14" s="133">
        <f t="shared" si="0"/>
        <v>0</v>
      </c>
      <c r="AK14" s="134">
        <v>4</v>
      </c>
      <c r="AL14" s="135"/>
      <c r="AM14" s="136">
        <f t="shared" ref="AM14" si="4">AJ14/10</f>
        <v>0</v>
      </c>
      <c r="AN14" s="403"/>
      <c r="AO14" s="401"/>
      <c r="AP14" s="62"/>
    </row>
    <row r="15" spans="1:42" ht="24" customHeight="1" thickBot="1" x14ac:dyDescent="0.3">
      <c r="A15" s="368" t="s">
        <v>72</v>
      </c>
      <c r="B15" s="369"/>
      <c r="C15" s="370"/>
      <c r="D15" s="15" t="s">
        <v>12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3"/>
      <c r="Z15" s="98"/>
      <c r="AA15" s="99"/>
      <c r="AB15" s="72"/>
      <c r="AC15" s="72"/>
      <c r="AD15" s="72"/>
      <c r="AE15" s="72"/>
      <c r="AF15" s="72"/>
      <c r="AG15" s="72"/>
      <c r="AH15" s="72"/>
      <c r="AI15" s="72"/>
      <c r="AJ15" s="129">
        <f>AJ9+AJ11+AJ13</f>
        <v>0</v>
      </c>
      <c r="AK15" s="328">
        <v>7</v>
      </c>
      <c r="AL15" s="178">
        <f>SUM(AL9:AL14)</f>
        <v>0</v>
      </c>
      <c r="AM15" s="131"/>
      <c r="AN15" s="403"/>
      <c r="AO15" s="404"/>
      <c r="AP15" s="62"/>
    </row>
    <row r="16" spans="1:42" ht="25.9" customHeight="1" thickBot="1" x14ac:dyDescent="0.3">
      <c r="A16" s="371"/>
      <c r="B16" s="372"/>
      <c r="C16" s="373"/>
      <c r="D16" s="15" t="s">
        <v>14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3"/>
      <c r="Z16" s="88"/>
      <c r="AA16" s="89"/>
      <c r="AB16" s="72"/>
      <c r="AC16" s="72"/>
      <c r="AD16" s="72"/>
      <c r="AE16" s="72"/>
      <c r="AF16" s="72"/>
      <c r="AG16" s="72"/>
      <c r="AH16" s="72"/>
      <c r="AI16" s="72"/>
      <c r="AJ16" s="129">
        <f>AJ10+AJ12+AJ14</f>
        <v>0</v>
      </c>
      <c r="AK16" s="132">
        <v>4</v>
      </c>
      <c r="AL16" s="130">
        <v>0</v>
      </c>
      <c r="AM16" s="177">
        <f>SUM(AM10:AM15)</f>
        <v>0</v>
      </c>
      <c r="AN16" s="403"/>
      <c r="AO16" s="404"/>
      <c r="AP16" s="62"/>
    </row>
    <row r="17" spans="1:53" x14ac:dyDescent="0.25">
      <c r="A17" s="63"/>
      <c r="B17" s="66"/>
      <c r="C17" s="66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16"/>
      <c r="AA17" s="63"/>
      <c r="AB17" s="63"/>
      <c r="AC17" s="63"/>
      <c r="AD17" s="311"/>
      <c r="AE17" s="63"/>
      <c r="AF17" s="63"/>
      <c r="AG17" s="63"/>
      <c r="AH17" s="63"/>
      <c r="AI17" s="63"/>
      <c r="AJ17" s="63"/>
      <c r="AK17" s="63"/>
      <c r="AL17" s="12"/>
      <c r="AM17" s="12"/>
      <c r="AN17" s="401"/>
      <c r="AO17" s="401"/>
      <c r="AP17" s="62"/>
    </row>
    <row r="18" spans="1:53" x14ac:dyDescent="0.25">
      <c r="A18" s="374" t="s">
        <v>17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62"/>
    </row>
    <row r="19" spans="1:53" x14ac:dyDescent="0.25">
      <c r="A19" s="374" t="s">
        <v>18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63"/>
      <c r="AN19" s="375"/>
      <c r="AO19" s="375"/>
      <c r="AP19" s="62"/>
    </row>
    <row r="20" spans="1:53" x14ac:dyDescent="0.25">
      <c r="A20" s="374" t="s">
        <v>19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63"/>
      <c r="AN20" s="375"/>
      <c r="AO20" s="375"/>
      <c r="AP20" s="62"/>
    </row>
    <row r="21" spans="1:53" x14ac:dyDescent="0.25">
      <c r="A21" s="374" t="s">
        <v>20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62"/>
    </row>
    <row r="22" spans="1:53" ht="36.6" customHeight="1" x14ac:dyDescent="0.25">
      <c r="A22" s="399" t="s">
        <v>21</v>
      </c>
      <c r="B22" s="399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62"/>
    </row>
    <row r="23" spans="1:53" x14ac:dyDescent="0.25">
      <c r="A23" s="63"/>
      <c r="B23" s="66"/>
      <c r="C23" s="66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311"/>
      <c r="AE23" s="63"/>
      <c r="AF23" s="63"/>
      <c r="AG23" s="63"/>
      <c r="AH23" s="63"/>
      <c r="AI23" s="63"/>
      <c r="AJ23" s="63"/>
      <c r="AK23" s="63"/>
      <c r="AL23" s="63"/>
      <c r="AM23" s="63"/>
      <c r="AN23" s="401"/>
      <c r="AO23" s="401"/>
      <c r="AP23" s="62"/>
    </row>
    <row r="24" spans="1:53" ht="14.45" customHeight="1" x14ac:dyDescent="0.25">
      <c r="A24" s="383" t="s">
        <v>22</v>
      </c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83" t="s">
        <v>23</v>
      </c>
      <c r="AA24" s="383"/>
      <c r="AB24" s="383"/>
      <c r="AC24" s="383"/>
      <c r="AD24" s="383"/>
      <c r="AE24" s="383"/>
      <c r="AF24" s="383"/>
      <c r="AG24" s="383"/>
      <c r="AH24" s="383"/>
      <c r="AI24" s="383"/>
      <c r="AJ24" s="64"/>
      <c r="AK24" s="375"/>
      <c r="AL24" s="375"/>
      <c r="AM24" s="63"/>
      <c r="AN24" s="63"/>
      <c r="AO24" s="62"/>
      <c r="AP24" s="62"/>
    </row>
    <row r="25" spans="1:53" ht="15.75" x14ac:dyDescent="0.25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45"/>
      <c r="L25" s="145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64"/>
      <c r="AK25" s="375"/>
      <c r="AL25" s="375"/>
      <c r="AM25" s="63"/>
      <c r="AN25" s="63"/>
      <c r="AO25" s="62"/>
      <c r="AP25" s="62"/>
    </row>
    <row r="26" spans="1:53" ht="15.75" x14ac:dyDescent="0.25">
      <c r="A26" s="147" t="s">
        <v>24</v>
      </c>
      <c r="B26" s="147"/>
      <c r="C26" s="147"/>
      <c r="D26" s="383" t="str">
        <f>'Introducere SEM I'!D10</f>
        <v>…………………………………………………………………</v>
      </c>
      <c r="E26" s="383"/>
      <c r="F26" s="383"/>
      <c r="G26" s="383"/>
      <c r="H26" s="383"/>
      <c r="I26" s="383"/>
      <c r="J26" s="383"/>
      <c r="K26" s="383"/>
      <c r="L26" s="383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383" t="str">
        <f>'Introducere SEM I'!D11</f>
        <v>……………………………………………………………….</v>
      </c>
      <c r="AA26" s="383"/>
      <c r="AB26" s="383"/>
      <c r="AC26" s="383"/>
      <c r="AD26" s="383"/>
      <c r="AE26" s="383"/>
      <c r="AF26" s="383"/>
      <c r="AG26" s="383"/>
      <c r="AH26" s="383"/>
      <c r="AI26" s="383"/>
      <c r="AJ26" s="65"/>
      <c r="AK26" s="65"/>
      <c r="AL26" s="65"/>
      <c r="AM26" s="65"/>
      <c r="AN26" s="65"/>
      <c r="AO26" s="65"/>
      <c r="AP26" s="62"/>
    </row>
    <row r="27" spans="1:53" ht="15.75" x14ac:dyDescent="0.25">
      <c r="A27" s="389" t="s">
        <v>25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62"/>
    </row>
    <row r="28" spans="1:53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314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</row>
    <row r="29" spans="1:53" x14ac:dyDescent="0.25">
      <c r="A29" s="63"/>
      <c r="B29" s="66"/>
      <c r="C29" s="408"/>
      <c r="D29" s="408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375"/>
      <c r="Y29" s="375"/>
      <c r="Z29" s="63"/>
      <c r="AA29" s="375"/>
      <c r="AB29" s="375"/>
      <c r="AC29" s="375"/>
      <c r="AD29" s="375"/>
      <c r="AE29" s="375"/>
      <c r="AF29" s="375"/>
      <c r="AG29" s="375"/>
      <c r="AH29" s="375"/>
      <c r="AI29" s="375"/>
      <c r="AJ29" s="112"/>
      <c r="AK29" s="375"/>
      <c r="AL29" s="375"/>
      <c r="AM29" s="63"/>
      <c r="AN29" s="63"/>
      <c r="AO29" s="63"/>
      <c r="AP29" s="375"/>
      <c r="AQ29" s="375"/>
      <c r="AR29" s="375"/>
      <c r="AS29" s="375"/>
      <c r="AT29" s="375"/>
      <c r="AU29" s="375"/>
      <c r="AV29" s="375"/>
      <c r="AW29" s="375"/>
      <c r="AX29" s="375"/>
      <c r="AY29" s="375"/>
      <c r="AZ29" s="375"/>
      <c r="BA29" s="375"/>
    </row>
    <row r="30" spans="1:53" x14ac:dyDescent="0.25">
      <c r="A30" s="395" t="s">
        <v>26</v>
      </c>
      <c r="B30" s="395"/>
      <c r="C30" s="395"/>
      <c r="D30" s="396"/>
      <c r="E30" s="396"/>
      <c r="F30" s="63"/>
      <c r="G30" s="63"/>
      <c r="H30" s="63"/>
      <c r="I30" s="63"/>
      <c r="J30" s="63"/>
      <c r="K30" s="63"/>
      <c r="L30" s="63"/>
      <c r="M30" s="63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379"/>
      <c r="Y30" s="379"/>
      <c r="Z30" s="67"/>
      <c r="AA30" s="379"/>
      <c r="AB30" s="379"/>
      <c r="AC30" s="379"/>
      <c r="AD30" s="379"/>
      <c r="AE30" s="379"/>
      <c r="AF30" s="379"/>
      <c r="AG30" s="379"/>
      <c r="AH30" s="379"/>
      <c r="AI30" s="379"/>
      <c r="AJ30" s="111"/>
      <c r="AK30" s="379"/>
      <c r="AL30" s="379"/>
      <c r="AM30" s="67"/>
      <c r="AN30" s="67"/>
      <c r="AO30" s="67"/>
      <c r="AP30" s="392"/>
      <c r="AQ30" s="392"/>
      <c r="AR30" s="375"/>
      <c r="AS30" s="375"/>
      <c r="AT30" s="375"/>
      <c r="AU30" s="375"/>
      <c r="AV30" s="375"/>
      <c r="AW30" s="375"/>
      <c r="AX30" s="375"/>
      <c r="AY30" s="375"/>
      <c r="AZ30" s="375"/>
      <c r="BA30" s="375"/>
    </row>
    <row r="31" spans="1:53" x14ac:dyDescent="0.25">
      <c r="A31" s="393" t="s">
        <v>75</v>
      </c>
      <c r="B31" s="393"/>
      <c r="C31" s="393"/>
      <c r="D31" s="393"/>
      <c r="E31" s="393"/>
      <c r="F31" s="236"/>
      <c r="G31" s="236"/>
      <c r="H31" s="236"/>
      <c r="I31" s="236"/>
      <c r="J31" s="236"/>
      <c r="K31" s="236"/>
      <c r="L31" s="236"/>
      <c r="M31" s="236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313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9"/>
      <c r="AQ31" s="239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</row>
    <row r="32" spans="1:53" x14ac:dyDescent="0.25">
      <c r="A32" s="394" t="s">
        <v>76</v>
      </c>
      <c r="B32" s="394"/>
      <c r="C32" s="394"/>
      <c r="D32" s="394"/>
      <c r="E32" s="394"/>
      <c r="F32" s="63"/>
      <c r="G32" s="63"/>
      <c r="H32" s="63"/>
      <c r="I32" s="63"/>
      <c r="J32" s="63"/>
      <c r="K32" s="63"/>
      <c r="L32" s="63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313"/>
      <c r="AE32" s="67"/>
      <c r="AF32" s="67"/>
      <c r="AG32" s="67"/>
      <c r="AH32" s="67"/>
      <c r="AI32" s="67"/>
      <c r="AJ32" s="63"/>
      <c r="AK32" s="63"/>
      <c r="AL32" s="63"/>
    </row>
    <row r="33" spans="1:48" x14ac:dyDescent="0.25">
      <c r="A33" s="390"/>
      <c r="B33" s="390"/>
      <c r="C33" s="390"/>
      <c r="D33" s="390"/>
      <c r="E33" s="390"/>
      <c r="F33" s="63"/>
      <c r="G33" s="63"/>
      <c r="H33" s="63"/>
      <c r="I33" s="63"/>
      <c r="J33" s="63"/>
      <c r="K33" s="63"/>
      <c r="L33" s="63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313"/>
      <c r="AE33" s="67"/>
      <c r="AF33" s="67"/>
      <c r="AG33" s="67"/>
      <c r="AH33" s="67"/>
      <c r="AI33" s="67"/>
      <c r="AJ33" s="63"/>
      <c r="AK33" s="63"/>
      <c r="AL33" s="63"/>
    </row>
    <row r="34" spans="1:48" x14ac:dyDescent="0.25">
      <c r="A34" s="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311"/>
      <c r="AE34" s="63"/>
      <c r="AF34" s="67"/>
      <c r="AG34" s="67"/>
      <c r="AH34" s="67"/>
      <c r="AI34" s="67"/>
      <c r="AJ34" s="63"/>
      <c r="AK34" s="63"/>
      <c r="AL34" s="63"/>
    </row>
    <row r="35" spans="1:48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314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48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311"/>
      <c r="AE36" s="63"/>
      <c r="AF36" s="63"/>
      <c r="AG36" s="63"/>
      <c r="AH36" s="63"/>
      <c r="AI36" s="63"/>
      <c r="AJ36" s="63"/>
      <c r="AK36" s="63"/>
      <c r="AL36" s="63"/>
    </row>
    <row r="37" spans="1:48" x14ac:dyDescent="0.25">
      <c r="A37" s="63"/>
      <c r="B37" s="66"/>
      <c r="C37" s="66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311"/>
      <c r="AE37" s="63"/>
      <c r="AF37" s="63"/>
      <c r="AG37" s="63"/>
      <c r="AH37" s="63"/>
      <c r="AI37" s="63"/>
      <c r="AJ37" s="63"/>
      <c r="AK37" s="63"/>
      <c r="AL37" s="63"/>
    </row>
    <row r="38" spans="1:48" x14ac:dyDescent="0.25">
      <c r="A38" s="63"/>
      <c r="B38" s="66"/>
      <c r="C38" s="66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311"/>
      <c r="AE38" s="63"/>
      <c r="AF38" s="63"/>
      <c r="AG38" s="63"/>
      <c r="AH38" s="63"/>
      <c r="AI38" s="63"/>
      <c r="AJ38" s="63"/>
      <c r="AK38" s="63"/>
      <c r="AL38" s="63"/>
    </row>
    <row r="39" spans="1:48" x14ac:dyDescent="0.25">
      <c r="A39" s="63"/>
      <c r="B39" s="66"/>
      <c r="C39" s="66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311"/>
      <c r="AE39" s="63"/>
      <c r="AF39" s="63"/>
      <c r="AG39" s="63"/>
      <c r="AH39" s="63"/>
      <c r="AI39" s="63"/>
      <c r="AJ39" s="63"/>
      <c r="AK39" s="63"/>
      <c r="AL39" s="63"/>
    </row>
    <row r="40" spans="1:48" x14ac:dyDescent="0.25">
      <c r="A40" s="63"/>
      <c r="B40" s="66"/>
      <c r="C40" s="66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311"/>
      <c r="AE40" s="63"/>
      <c r="AF40" s="63"/>
      <c r="AG40" s="63"/>
      <c r="AH40" s="63"/>
      <c r="AI40" s="63"/>
      <c r="AJ40" s="63"/>
      <c r="AK40" s="63"/>
      <c r="AL40" s="63"/>
    </row>
    <row r="41" spans="1:48" x14ac:dyDescent="0.25">
      <c r="A41" s="9"/>
    </row>
    <row r="42" spans="1:48" x14ac:dyDescent="0.25">
      <c r="A42" s="9"/>
    </row>
    <row r="43" spans="1:48" x14ac:dyDescent="0.25">
      <c r="A43" s="9"/>
    </row>
    <row r="44" spans="1:48" x14ac:dyDescent="0.25">
      <c r="A44" s="9"/>
    </row>
    <row r="45" spans="1:48" x14ac:dyDescent="0.25">
      <c r="A45" s="9"/>
    </row>
    <row r="46" spans="1:48" x14ac:dyDescent="0.25">
      <c r="A46" s="3"/>
    </row>
  </sheetData>
  <sheetProtection password="D33C" sheet="1" objects="1" scenarios="1"/>
  <mergeCells count="85"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  <mergeCell ref="A15:C16"/>
    <mergeCell ref="AN15:AO15"/>
    <mergeCell ref="AN16:AO16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N17:AO17"/>
    <mergeCell ref="A18:AO18"/>
    <mergeCell ref="A19:AL19"/>
    <mergeCell ref="AN19:AO19"/>
    <mergeCell ref="A20:AL20"/>
    <mergeCell ref="AN20:AO20"/>
    <mergeCell ref="A21:AO21"/>
    <mergeCell ref="A22:AO22"/>
    <mergeCell ref="AN23:AO23"/>
    <mergeCell ref="M24:M25"/>
    <mergeCell ref="N24:N25"/>
    <mergeCell ref="O24:O25"/>
    <mergeCell ref="P24:P25"/>
    <mergeCell ref="Q24:Q25"/>
    <mergeCell ref="R24:R25"/>
    <mergeCell ref="Y24:Y25"/>
    <mergeCell ref="Z24:AI24"/>
    <mergeCell ref="AK24:AL24"/>
    <mergeCell ref="AK25:AL25"/>
    <mergeCell ref="A24:L24"/>
    <mergeCell ref="D26:L26"/>
    <mergeCell ref="Z26:AI26"/>
    <mergeCell ref="S24:S25"/>
    <mergeCell ref="T24:T25"/>
    <mergeCell ref="U24:U25"/>
    <mergeCell ref="V24:V25"/>
    <mergeCell ref="W24:W25"/>
    <mergeCell ref="X24:X25"/>
    <mergeCell ref="AX29:AY29"/>
    <mergeCell ref="AZ29:BA29"/>
    <mergeCell ref="A27:Z27"/>
    <mergeCell ref="AA27:AO27"/>
    <mergeCell ref="C29:D29"/>
    <mergeCell ref="X29:Y29"/>
    <mergeCell ref="AA29:AB29"/>
    <mergeCell ref="AC29:AE29"/>
    <mergeCell ref="AF29:AG29"/>
    <mergeCell ref="AH29:AI29"/>
    <mergeCell ref="AK29:AL29"/>
    <mergeCell ref="AP29:AQ29"/>
    <mergeCell ref="AR29:AS29"/>
    <mergeCell ref="AT29:AU29"/>
    <mergeCell ref="AV29:AW29"/>
    <mergeCell ref="AZ30:BA30"/>
    <mergeCell ref="AT30:AU30"/>
    <mergeCell ref="AV30:AW30"/>
    <mergeCell ref="AX30:AY30"/>
    <mergeCell ref="A30:C30"/>
    <mergeCell ref="D30:E30"/>
    <mergeCell ref="X30:Y30"/>
    <mergeCell ref="AA30:AB30"/>
    <mergeCell ref="AC30:AE30"/>
    <mergeCell ref="A32:E32"/>
    <mergeCell ref="A33:E33"/>
    <mergeCell ref="AK30:AL30"/>
    <mergeCell ref="AP30:AQ30"/>
    <mergeCell ref="AR30:AS30"/>
    <mergeCell ref="A31:E31"/>
    <mergeCell ref="AF30:AG30"/>
    <mergeCell ref="AH30:AI30"/>
  </mergeCells>
  <printOptions horizontalCentered="1"/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Z46"/>
  <sheetViews>
    <sheetView zoomScaleNormal="100" workbookViewId="0">
      <selection activeCell="AK12" sqref="AK12"/>
    </sheetView>
  </sheetViews>
  <sheetFormatPr defaultRowHeight="15" x14ac:dyDescent="0.25"/>
  <cols>
    <col min="1" max="1" width="2.7109375" customWidth="1"/>
    <col min="2" max="2" width="8.28515625" customWidth="1"/>
    <col min="3" max="3" width="6.28515625" customWidth="1"/>
    <col min="4" max="4" width="5.85546875" customWidth="1"/>
    <col min="5" max="5" width="3.140625" customWidth="1"/>
    <col min="6" max="6" width="6.140625" customWidth="1"/>
    <col min="7" max="7" width="5.42578125" customWidth="1"/>
    <col min="8" max="8" width="4.85546875" customWidth="1"/>
    <col min="9" max="10" width="5" customWidth="1"/>
    <col min="11" max="11" width="3.28515625" customWidth="1"/>
    <col min="12" max="12" width="3.140625" customWidth="1"/>
    <col min="13" max="13" width="4.7109375" customWidth="1"/>
    <col min="14" max="14" width="5" customWidth="1"/>
    <col min="15" max="16" width="4.7109375" customWidth="1"/>
    <col min="17" max="17" width="4.85546875" customWidth="1"/>
    <col min="18" max="19" width="3.28515625" customWidth="1"/>
    <col min="20" max="22" width="5" customWidth="1"/>
    <col min="23" max="23" width="4.7109375" customWidth="1"/>
    <col min="24" max="24" width="4.85546875" customWidth="1"/>
    <col min="25" max="26" width="3" customWidth="1"/>
    <col min="27" max="28" width="3.28515625" customWidth="1"/>
    <col min="29" max="29" width="3" bestFit="1" customWidth="1"/>
    <col min="30" max="31" width="3.140625" customWidth="1"/>
    <col min="32" max="32" width="3" customWidth="1"/>
    <col min="33" max="33" width="3.140625" customWidth="1"/>
    <col min="34" max="34" width="3.28515625" customWidth="1"/>
    <col min="35" max="35" width="7.7109375" customWidth="1"/>
    <col min="36" max="36" width="6.28515625" customWidth="1"/>
    <col min="37" max="37" width="9.7109375" customWidth="1"/>
    <col min="38" max="38" width="9.42578125" customWidth="1"/>
    <col min="39" max="39" width="0.5703125" hidden="1" customWidth="1"/>
    <col min="40" max="40" width="10.42578125" hidden="1" customWidth="1"/>
  </cols>
  <sheetData>
    <row r="1" spans="1:41" ht="18.75" x14ac:dyDescent="0.25">
      <c r="A1" s="1" t="s">
        <v>0</v>
      </c>
    </row>
    <row r="2" spans="1:41" ht="13.15" customHeight="1" x14ac:dyDescent="0.25">
      <c r="A2" s="4"/>
    </row>
    <row r="3" spans="1:41" ht="34.15" customHeight="1" x14ac:dyDescent="0.25">
      <c r="A3" s="377" t="s">
        <v>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</row>
    <row r="4" spans="1:41" x14ac:dyDescent="0.25">
      <c r="A4" s="378" t="s">
        <v>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</row>
    <row r="5" spans="1:41" x14ac:dyDescent="0.25">
      <c r="A5" s="380" t="s">
        <v>27</v>
      </c>
      <c r="B5" s="380"/>
      <c r="C5" s="380"/>
      <c r="D5" s="380"/>
      <c r="E5" s="380"/>
      <c r="F5" s="380"/>
      <c r="G5" s="381" t="str">
        <f>'Introducere SEM I'!C13</f>
        <v>.…………………………………………</v>
      </c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</row>
    <row r="6" spans="1:41" x14ac:dyDescent="0.25">
      <c r="A6" s="386" t="s">
        <v>28</v>
      </c>
      <c r="B6" s="386"/>
      <c r="C6" s="387" t="str">
        <f>'Introducere SEM I'!B14</f>
        <v>………………………………………………………………….</v>
      </c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</row>
    <row r="7" spans="1:41" ht="16.5" thickBot="1" x14ac:dyDescent="0.3">
      <c r="A7" s="382" t="s">
        <v>70</v>
      </c>
      <c r="B7" s="382"/>
      <c r="C7" s="382"/>
      <c r="D7" s="382"/>
      <c r="E7" s="385" t="s">
        <v>29</v>
      </c>
      <c r="F7" s="385"/>
      <c r="G7" s="385"/>
      <c r="H7" s="144" t="s">
        <v>85</v>
      </c>
      <c r="I7" s="144"/>
      <c r="J7" s="388" t="s">
        <v>30</v>
      </c>
      <c r="K7" s="388"/>
      <c r="L7" s="388"/>
      <c r="M7" s="388" t="str">
        <f>'Introducere SEM I'!B12</f>
        <v>………………………</v>
      </c>
      <c r="N7" s="388"/>
      <c r="O7" s="388"/>
      <c r="P7" s="144"/>
      <c r="Q7" s="144"/>
      <c r="R7" s="144" t="s">
        <v>81</v>
      </c>
      <c r="S7" s="144"/>
      <c r="T7" s="144"/>
      <c r="U7" s="144"/>
    </row>
    <row r="8" spans="1:41" ht="94.5" customHeight="1" thickBot="1" x14ac:dyDescent="0.3">
      <c r="A8" s="409" t="s">
        <v>3</v>
      </c>
      <c r="B8" s="410"/>
      <c r="C8" s="107" t="s">
        <v>4</v>
      </c>
      <c r="D8" s="107" t="s">
        <v>5</v>
      </c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69">
        <v>8</v>
      </c>
      <c r="M8" s="69">
        <v>9</v>
      </c>
      <c r="N8" s="69">
        <v>10</v>
      </c>
      <c r="O8" s="69">
        <v>11</v>
      </c>
      <c r="P8" s="69">
        <v>12</v>
      </c>
      <c r="Q8" s="69">
        <v>13</v>
      </c>
      <c r="R8" s="69">
        <v>14</v>
      </c>
      <c r="S8" s="69">
        <v>15</v>
      </c>
      <c r="T8" s="69">
        <v>16</v>
      </c>
      <c r="U8" s="69">
        <v>17</v>
      </c>
      <c r="V8" s="69">
        <v>18</v>
      </c>
      <c r="W8" s="69">
        <v>19</v>
      </c>
      <c r="X8" s="69">
        <v>20</v>
      </c>
      <c r="Y8" s="69">
        <v>21</v>
      </c>
      <c r="Z8" s="113">
        <v>22</v>
      </c>
      <c r="AA8" s="114">
        <v>23</v>
      </c>
      <c r="AB8" s="69">
        <v>24</v>
      </c>
      <c r="AC8" s="69">
        <v>25</v>
      </c>
      <c r="AD8" s="69">
        <v>26</v>
      </c>
      <c r="AE8" s="69">
        <v>27</v>
      </c>
      <c r="AF8" s="69">
        <v>28</v>
      </c>
      <c r="AG8" s="69">
        <v>29</v>
      </c>
      <c r="AH8" s="69">
        <v>30</v>
      </c>
      <c r="AI8" s="20" t="s">
        <v>6</v>
      </c>
      <c r="AJ8" s="17" t="s">
        <v>7</v>
      </c>
      <c r="AK8" s="18" t="s">
        <v>8</v>
      </c>
      <c r="AL8" s="108" t="s">
        <v>9</v>
      </c>
      <c r="AM8" s="403"/>
      <c r="AN8" s="401"/>
      <c r="AO8" s="314"/>
    </row>
    <row r="9" spans="1:41" ht="15.75" thickBot="1" x14ac:dyDescent="0.3">
      <c r="A9" s="360" t="s">
        <v>90</v>
      </c>
      <c r="B9" s="406" t="s">
        <v>10</v>
      </c>
      <c r="C9" s="6" t="s">
        <v>11</v>
      </c>
      <c r="D9" s="6" t="s">
        <v>12</v>
      </c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4"/>
      <c r="AA9" s="242"/>
      <c r="AB9" s="240"/>
      <c r="AC9" s="240"/>
      <c r="AD9" s="240"/>
      <c r="AE9" s="240"/>
      <c r="AF9" s="240"/>
      <c r="AG9" s="240"/>
      <c r="AH9" s="240"/>
      <c r="AI9" s="133">
        <f t="shared" ref="AI9:AI14" si="0">SUM(F9:AH9)</f>
        <v>0</v>
      </c>
      <c r="AJ9" s="248">
        <v>0</v>
      </c>
      <c r="AK9" s="141">
        <f>AI9*0.2</f>
        <v>0</v>
      </c>
      <c r="AL9" s="142"/>
      <c r="AM9" s="403"/>
      <c r="AN9" s="401"/>
      <c r="AO9" s="314"/>
    </row>
    <row r="10" spans="1:41" ht="15.75" thickBot="1" x14ac:dyDescent="0.3">
      <c r="A10" s="360"/>
      <c r="B10" s="406"/>
      <c r="C10" s="6" t="s">
        <v>13</v>
      </c>
      <c r="D10" s="6" t="s">
        <v>14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133">
        <f t="shared" si="0"/>
        <v>0</v>
      </c>
      <c r="AJ10" s="140">
        <v>0</v>
      </c>
      <c r="AK10" s="141"/>
      <c r="AL10" s="143">
        <f t="shared" ref="AL10" si="1">AI10/10</f>
        <v>0</v>
      </c>
      <c r="AM10" s="403"/>
      <c r="AN10" s="401"/>
      <c r="AO10" s="314"/>
    </row>
    <row r="11" spans="1:41" ht="15.75" thickBot="1" x14ac:dyDescent="0.3">
      <c r="A11" s="360"/>
      <c r="B11" s="363" t="s">
        <v>15</v>
      </c>
      <c r="C11" s="6" t="s">
        <v>11</v>
      </c>
      <c r="D11" s="6" t="s">
        <v>12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133">
        <f t="shared" si="0"/>
        <v>0</v>
      </c>
      <c r="AJ11" s="248">
        <v>0</v>
      </c>
      <c r="AK11" s="141">
        <f t="shared" ref="AK11:AK13" si="2">AI11*0.2</f>
        <v>0</v>
      </c>
      <c r="AL11" s="143"/>
      <c r="AM11" s="403"/>
      <c r="AN11" s="401"/>
      <c r="AO11" s="314"/>
    </row>
    <row r="12" spans="1:41" ht="15.75" thickBot="1" x14ac:dyDescent="0.3">
      <c r="A12" s="360"/>
      <c r="B12" s="364"/>
      <c r="C12" s="6" t="s">
        <v>13</v>
      </c>
      <c r="D12" s="6" t="s">
        <v>14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133">
        <f t="shared" si="0"/>
        <v>0</v>
      </c>
      <c r="AJ12" s="140">
        <v>0</v>
      </c>
      <c r="AK12" s="141"/>
      <c r="AL12" s="143">
        <f t="shared" ref="AL12" si="3">AI12/10</f>
        <v>0</v>
      </c>
      <c r="AM12" s="403"/>
      <c r="AN12" s="401"/>
      <c r="AO12" s="314"/>
    </row>
    <row r="13" spans="1:41" ht="15.75" thickBot="1" x14ac:dyDescent="0.3">
      <c r="A13" s="360"/>
      <c r="B13" s="363" t="s">
        <v>16</v>
      </c>
      <c r="C13" s="6" t="s">
        <v>11</v>
      </c>
      <c r="D13" s="6" t="s">
        <v>12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133">
        <f t="shared" si="0"/>
        <v>0</v>
      </c>
      <c r="AJ13" s="248">
        <v>0</v>
      </c>
      <c r="AK13" s="141">
        <f t="shared" si="2"/>
        <v>0</v>
      </c>
      <c r="AL13" s="143"/>
      <c r="AM13" s="403"/>
      <c r="AN13" s="401"/>
      <c r="AO13" s="314"/>
    </row>
    <row r="14" spans="1:41" ht="15.75" thickBot="1" x14ac:dyDescent="0.3">
      <c r="A14" s="411"/>
      <c r="B14" s="364"/>
      <c r="C14" s="6" t="s">
        <v>13</v>
      </c>
      <c r="D14" s="6" t="s">
        <v>14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133">
        <f t="shared" si="0"/>
        <v>0</v>
      </c>
      <c r="AJ14" s="140">
        <v>0</v>
      </c>
      <c r="AK14" s="141"/>
      <c r="AL14" s="143">
        <f t="shared" ref="AL14" si="4">AI14/10</f>
        <v>0</v>
      </c>
      <c r="AM14" s="403"/>
      <c r="AN14" s="401"/>
      <c r="AO14" s="314"/>
    </row>
    <row r="15" spans="1:41" ht="24" customHeight="1" thickBot="1" x14ac:dyDescent="0.3">
      <c r="A15" s="368" t="s">
        <v>72</v>
      </c>
      <c r="B15" s="369"/>
      <c r="C15" s="370"/>
      <c r="D15" s="15" t="s">
        <v>12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102"/>
      <c r="X15" s="102"/>
      <c r="Y15" s="103"/>
      <c r="Z15" s="125"/>
      <c r="AA15" s="103"/>
      <c r="AB15" s="102"/>
      <c r="AC15" s="72"/>
      <c r="AD15" s="72"/>
      <c r="AE15" s="72"/>
      <c r="AF15" s="72"/>
      <c r="AG15" s="72"/>
      <c r="AH15" s="72"/>
      <c r="AI15" s="129">
        <f>AI9+AI11+AI13</f>
        <v>0</v>
      </c>
      <c r="AJ15" s="268">
        <f>AJ9</f>
        <v>0</v>
      </c>
      <c r="AK15" s="180">
        <f>SUM(AK9:AK14)</f>
        <v>0</v>
      </c>
      <c r="AL15" s="139"/>
      <c r="AM15" s="403"/>
      <c r="AN15" s="404"/>
      <c r="AO15" s="314"/>
    </row>
    <row r="16" spans="1:41" ht="30" customHeight="1" thickBot="1" x14ac:dyDescent="0.3">
      <c r="A16" s="371"/>
      <c r="B16" s="372"/>
      <c r="C16" s="373"/>
      <c r="D16" s="15" t="s">
        <v>14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104"/>
      <c r="X16" s="105"/>
      <c r="Y16" s="104"/>
      <c r="Z16" s="106"/>
      <c r="AA16" s="104"/>
      <c r="AB16" s="105"/>
      <c r="AC16" s="72"/>
      <c r="AD16" s="72"/>
      <c r="AE16" s="72"/>
      <c r="AF16" s="72"/>
      <c r="AG16" s="72"/>
      <c r="AH16" s="72"/>
      <c r="AI16" s="129">
        <f>AI10+AI12+AI14</f>
        <v>0</v>
      </c>
      <c r="AJ16" s="265">
        <v>0</v>
      </c>
      <c r="AK16" s="138"/>
      <c r="AL16" s="181">
        <f>SUM(AL9:AL14)</f>
        <v>0</v>
      </c>
      <c r="AM16" s="403"/>
      <c r="AN16" s="404"/>
      <c r="AO16" s="314"/>
    </row>
    <row r="17" spans="1:52" x14ac:dyDescent="0.25">
      <c r="A17" s="374" t="s">
        <v>17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14"/>
    </row>
    <row r="18" spans="1:52" x14ac:dyDescent="0.25">
      <c r="A18" s="374" t="s">
        <v>18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11"/>
      <c r="AM18" s="375"/>
      <c r="AN18" s="375"/>
      <c r="AO18" s="314"/>
    </row>
    <row r="19" spans="1:52" x14ac:dyDescent="0.25">
      <c r="A19" s="374" t="s">
        <v>19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11"/>
      <c r="AM19" s="375"/>
      <c r="AN19" s="375"/>
      <c r="AO19" s="314"/>
    </row>
    <row r="20" spans="1:52" x14ac:dyDescent="0.25">
      <c r="A20" s="374" t="s">
        <v>20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14"/>
    </row>
    <row r="21" spans="1:52" ht="36.6" customHeight="1" x14ac:dyDescent="0.25">
      <c r="A21" s="399" t="s">
        <v>21</v>
      </c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14"/>
    </row>
    <row r="22" spans="1:52" ht="14.45" customHeight="1" x14ac:dyDescent="0.25">
      <c r="A22" s="412" t="s">
        <v>22</v>
      </c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83" t="s">
        <v>23</v>
      </c>
      <c r="AA22" s="383"/>
      <c r="AB22" s="383"/>
      <c r="AC22" s="383"/>
      <c r="AD22" s="383"/>
      <c r="AE22" s="383"/>
      <c r="AF22" s="383"/>
      <c r="AG22" s="383"/>
      <c r="AH22" s="383"/>
      <c r="AI22" s="383"/>
      <c r="AJ22" s="376"/>
      <c r="AK22" s="376"/>
      <c r="AL22" s="312"/>
      <c r="AM22" s="312"/>
      <c r="AN22" s="149"/>
      <c r="AO22" s="314"/>
    </row>
    <row r="23" spans="1:52" ht="15.75" x14ac:dyDescent="0.25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5"/>
      <c r="L23" s="145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146"/>
      <c r="AA23" s="146"/>
      <c r="AB23" s="146"/>
      <c r="AC23" s="146"/>
      <c r="AD23" s="146"/>
      <c r="AE23" s="146"/>
      <c r="AF23" s="146"/>
      <c r="AG23" s="146"/>
      <c r="AH23" s="145"/>
      <c r="AI23" s="145"/>
      <c r="AJ23" s="376"/>
      <c r="AK23" s="376"/>
      <c r="AL23" s="312"/>
      <c r="AM23" s="312"/>
      <c r="AN23" s="149"/>
      <c r="AO23" s="314"/>
    </row>
    <row r="24" spans="1:52" ht="15.75" x14ac:dyDescent="0.25">
      <c r="A24" s="310" t="s">
        <v>24</v>
      </c>
      <c r="B24" s="310"/>
      <c r="C24" s="310"/>
      <c r="D24" s="383" t="str">
        <f>'Introducere SEM I'!D10</f>
        <v>…………………………………………………………………</v>
      </c>
      <c r="E24" s="383"/>
      <c r="F24" s="383"/>
      <c r="G24" s="383"/>
      <c r="H24" s="383"/>
      <c r="I24" s="383"/>
      <c r="J24" s="383"/>
      <c r="K24" s="383"/>
      <c r="L24" s="383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83" t="str">
        <f>'Introducere SEM I'!D11</f>
        <v>……………………………………………………………….</v>
      </c>
      <c r="AA24" s="383"/>
      <c r="AB24" s="383"/>
      <c r="AC24" s="383"/>
      <c r="AD24" s="383"/>
      <c r="AE24" s="383"/>
      <c r="AF24" s="383"/>
      <c r="AG24" s="383"/>
      <c r="AH24" s="310"/>
      <c r="AI24" s="310"/>
      <c r="AJ24" s="310"/>
      <c r="AK24" s="310"/>
      <c r="AL24" s="310"/>
      <c r="AM24" s="310"/>
      <c r="AN24" s="310"/>
      <c r="AO24" s="314"/>
    </row>
    <row r="25" spans="1:52" ht="15.75" x14ac:dyDescent="0.25">
      <c r="A25" s="389" t="s">
        <v>25</v>
      </c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14"/>
    </row>
    <row r="26" spans="1:52" ht="15.75" x14ac:dyDescent="0.25">
      <c r="A26" s="310"/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4"/>
    </row>
    <row r="27" spans="1:52" x14ac:dyDescent="0.25">
      <c r="A27" s="395" t="s">
        <v>26</v>
      </c>
      <c r="B27" s="395"/>
      <c r="C27" s="395"/>
      <c r="D27" s="396"/>
      <c r="E27" s="396"/>
      <c r="F27" s="311"/>
      <c r="G27" s="311"/>
      <c r="H27" s="311"/>
      <c r="I27" s="311"/>
      <c r="J27" s="311"/>
      <c r="K27" s="311"/>
      <c r="L27" s="311"/>
      <c r="M27" s="311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79"/>
      <c r="Y27" s="379"/>
      <c r="Z27" s="313"/>
      <c r="AA27" s="379"/>
      <c r="AB27" s="379"/>
      <c r="AC27" s="321"/>
      <c r="AD27" s="379"/>
      <c r="AE27" s="379"/>
      <c r="AF27" s="379"/>
      <c r="AG27" s="379"/>
      <c r="AH27" s="379"/>
      <c r="AI27" s="379"/>
      <c r="AJ27" s="379"/>
      <c r="AK27" s="379"/>
      <c r="AL27" s="313"/>
      <c r="AM27" s="313"/>
      <c r="AN27" s="313"/>
      <c r="AO27" s="392"/>
      <c r="AP27" s="392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</row>
    <row r="28" spans="1:52" x14ac:dyDescent="0.25">
      <c r="A28" s="393" t="s">
        <v>75</v>
      </c>
      <c r="B28" s="393"/>
      <c r="C28" s="393"/>
      <c r="D28" s="393"/>
      <c r="E28" s="393"/>
      <c r="F28" s="311"/>
      <c r="G28" s="311"/>
      <c r="H28" s="311"/>
      <c r="I28" s="311"/>
      <c r="J28" s="311"/>
      <c r="K28" s="311"/>
      <c r="L28" s="311"/>
      <c r="M28" s="311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13"/>
      <c r="AH28" s="313"/>
      <c r="AI28" s="313"/>
      <c r="AJ28" s="313"/>
      <c r="AK28" s="313"/>
      <c r="AL28" s="313"/>
      <c r="AM28" s="313"/>
      <c r="AN28" s="313"/>
      <c r="AO28" s="317"/>
      <c r="AP28" s="317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</row>
    <row r="29" spans="1:52" x14ac:dyDescent="0.25">
      <c r="A29" s="394" t="s">
        <v>76</v>
      </c>
      <c r="B29" s="394"/>
      <c r="C29" s="394"/>
      <c r="D29" s="394"/>
      <c r="E29" s="394"/>
      <c r="F29" s="311"/>
      <c r="G29" s="311"/>
      <c r="H29" s="311"/>
      <c r="I29" s="311"/>
      <c r="J29" s="311"/>
      <c r="K29" s="311"/>
      <c r="L29" s="311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7"/>
      <c r="AI29" s="311"/>
      <c r="AJ29" s="311"/>
      <c r="AK29" s="311"/>
    </row>
    <row r="30" spans="1:52" x14ac:dyDescent="0.25">
      <c r="A30" s="390"/>
      <c r="B30" s="390"/>
      <c r="C30" s="390"/>
      <c r="D30" s="390"/>
      <c r="E30" s="390"/>
      <c r="F30" s="311"/>
      <c r="G30" s="311"/>
      <c r="H30" s="311"/>
      <c r="I30" s="311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79"/>
      <c r="Y30" s="379"/>
      <c r="Z30" s="313"/>
      <c r="AA30" s="379"/>
      <c r="AB30" s="379"/>
      <c r="AC30" s="321"/>
      <c r="AD30" s="379"/>
      <c r="AE30" s="379"/>
      <c r="AF30" s="379"/>
      <c r="AG30" s="379"/>
      <c r="AH30" s="379"/>
      <c r="AI30" s="379"/>
      <c r="AJ30" s="379"/>
      <c r="AK30" s="379"/>
      <c r="AL30" s="313"/>
      <c r="AM30" s="313"/>
      <c r="AN30" s="313"/>
      <c r="AO30" s="392"/>
      <c r="AP30" s="392"/>
      <c r="AQ30" s="375"/>
      <c r="AR30" s="375"/>
      <c r="AS30" s="375"/>
      <c r="AT30" s="375"/>
      <c r="AU30" s="375"/>
      <c r="AV30" s="375"/>
      <c r="AW30" s="375"/>
      <c r="AX30" s="375"/>
      <c r="AY30" s="375"/>
      <c r="AZ30" s="375"/>
    </row>
    <row r="33" spans="1:47" x14ac:dyDescent="0.25">
      <c r="F33" s="311"/>
      <c r="G33" s="311"/>
      <c r="H33" s="311"/>
      <c r="I33" s="311"/>
      <c r="J33" s="311"/>
      <c r="K33" s="311"/>
      <c r="L33" s="311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7"/>
      <c r="AI33" s="311"/>
      <c r="AJ33" s="311"/>
      <c r="AK33" s="311"/>
    </row>
    <row r="34" spans="1:47" x14ac:dyDescent="0.25">
      <c r="A34" s="3"/>
      <c r="B34" s="311"/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3"/>
      <c r="AE34" s="313"/>
      <c r="AF34" s="313"/>
      <c r="AG34" s="313"/>
      <c r="AH34" s="317"/>
      <c r="AI34" s="311"/>
      <c r="AJ34" s="311"/>
      <c r="AK34" s="311"/>
    </row>
    <row r="35" spans="1:47" x14ac:dyDescent="0.25">
      <c r="A35" s="314"/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</row>
    <row r="36" spans="1:47" x14ac:dyDescent="0.25">
      <c r="A36" s="311"/>
      <c r="B36" s="311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</row>
    <row r="37" spans="1:47" x14ac:dyDescent="0.25">
      <c r="A37" s="311"/>
      <c r="B37" s="318"/>
      <c r="C37" s="318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</row>
    <row r="38" spans="1:47" x14ac:dyDescent="0.25">
      <c r="A38" s="311"/>
      <c r="B38" s="318"/>
      <c r="C38" s="318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</row>
    <row r="39" spans="1:47" x14ac:dyDescent="0.25">
      <c r="A39" s="311"/>
      <c r="B39" s="318"/>
      <c r="C39" s="318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</row>
    <row r="40" spans="1:47" x14ac:dyDescent="0.25">
      <c r="A40" s="311"/>
      <c r="B40" s="318"/>
      <c r="C40" s="318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</row>
    <row r="41" spans="1:47" x14ac:dyDescent="0.25">
      <c r="A41" s="9"/>
    </row>
    <row r="42" spans="1:47" x14ac:dyDescent="0.25">
      <c r="A42" s="9"/>
    </row>
    <row r="43" spans="1:47" x14ac:dyDescent="0.25">
      <c r="A43" s="9"/>
    </row>
    <row r="44" spans="1:47" x14ac:dyDescent="0.25">
      <c r="A44" s="9"/>
    </row>
    <row r="45" spans="1:47" x14ac:dyDescent="0.25">
      <c r="A45" s="9"/>
    </row>
    <row r="46" spans="1:47" x14ac:dyDescent="0.25">
      <c r="A46" s="3"/>
    </row>
  </sheetData>
  <sheetProtection password="D33C" sheet="1" objects="1" scenarios="1"/>
  <mergeCells count="82">
    <mergeCell ref="AW30:AX30"/>
    <mergeCell ref="AJ30:AK30"/>
    <mergeCell ref="AO30:AP30"/>
    <mergeCell ref="AQ30:AR30"/>
    <mergeCell ref="AS30:AT30"/>
    <mergeCell ref="AU30:AV30"/>
    <mergeCell ref="AY27:AZ27"/>
    <mergeCell ref="A28:E28"/>
    <mergeCell ref="A29:E29"/>
    <mergeCell ref="A30:E30"/>
    <mergeCell ref="X30:Y30"/>
    <mergeCell ref="AA30:AB30"/>
    <mergeCell ref="AD30:AE30"/>
    <mergeCell ref="AF30:AG30"/>
    <mergeCell ref="AH30:AI30"/>
    <mergeCell ref="AJ27:AK27"/>
    <mergeCell ref="AO27:AP27"/>
    <mergeCell ref="AQ27:AR27"/>
    <mergeCell ref="AS27:AT27"/>
    <mergeCell ref="AU27:AV27"/>
    <mergeCell ref="AW27:AX27"/>
    <mergeCell ref="AY30:AZ30"/>
    <mergeCell ref="A25:Z25"/>
    <mergeCell ref="AA25:AN25"/>
    <mergeCell ref="A27:C27"/>
    <mergeCell ref="D27:E27"/>
    <mergeCell ref="X27:Y27"/>
    <mergeCell ref="AA27:AB27"/>
    <mergeCell ref="AD27:AE27"/>
    <mergeCell ref="AF27:AG27"/>
    <mergeCell ref="AH27:AI27"/>
    <mergeCell ref="D24:L24"/>
    <mergeCell ref="Z24:AG24"/>
    <mergeCell ref="R22:R23"/>
    <mergeCell ref="S22:S23"/>
    <mergeCell ref="T22:T23"/>
    <mergeCell ref="U22:U23"/>
    <mergeCell ref="V22:V23"/>
    <mergeCell ref="W22:W23"/>
    <mergeCell ref="X22:X23"/>
    <mergeCell ref="Y22:Y23"/>
    <mergeCell ref="Z22:AI22"/>
    <mergeCell ref="A19:AK19"/>
    <mergeCell ref="AM19:AN19"/>
    <mergeCell ref="A20:AN20"/>
    <mergeCell ref="A21:AN21"/>
    <mergeCell ref="A22:L22"/>
    <mergeCell ref="M22:M23"/>
    <mergeCell ref="N22:N23"/>
    <mergeCell ref="O22:O23"/>
    <mergeCell ref="P22:P23"/>
    <mergeCell ref="Q22:Q23"/>
    <mergeCell ref="AJ22:AK22"/>
    <mergeCell ref="AJ23:AK23"/>
    <mergeCell ref="A15:C16"/>
    <mergeCell ref="AM15:AN15"/>
    <mergeCell ref="AM16:AN16"/>
    <mergeCell ref="A17:AN17"/>
    <mergeCell ref="A18:AK18"/>
    <mergeCell ref="AM18:AN18"/>
    <mergeCell ref="A9:A14"/>
    <mergeCell ref="B9:B10"/>
    <mergeCell ref="AM9:AN9"/>
    <mergeCell ref="AM10:AN10"/>
    <mergeCell ref="B11:B12"/>
    <mergeCell ref="AM11:AN11"/>
    <mergeCell ref="AM12:AN12"/>
    <mergeCell ref="B13:B14"/>
    <mergeCell ref="AM13:AN13"/>
    <mergeCell ref="AM14:AN14"/>
    <mergeCell ref="AM8:AN8"/>
    <mergeCell ref="A3:AL3"/>
    <mergeCell ref="A4:AL4"/>
    <mergeCell ref="A5:F5"/>
    <mergeCell ref="G5:AH5"/>
    <mergeCell ref="A6:B6"/>
    <mergeCell ref="C6:AH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A46"/>
  <sheetViews>
    <sheetView zoomScaleNormal="100" workbookViewId="0">
      <selection activeCell="M15" sqref="M15"/>
    </sheetView>
  </sheetViews>
  <sheetFormatPr defaultRowHeight="15" x14ac:dyDescent="0.25"/>
  <cols>
    <col min="1" max="1" width="2.7109375" customWidth="1"/>
    <col min="2" max="2" width="8.28515625" customWidth="1"/>
    <col min="3" max="3" width="6.28515625" customWidth="1"/>
    <col min="4" max="4" width="5.85546875" customWidth="1"/>
    <col min="5" max="5" width="3.140625" customWidth="1"/>
    <col min="6" max="6" width="6.140625" customWidth="1"/>
    <col min="7" max="7" width="5.42578125" customWidth="1"/>
    <col min="8" max="8" width="4.85546875" customWidth="1"/>
    <col min="9" max="10" width="5" customWidth="1"/>
    <col min="11" max="11" width="3.28515625" customWidth="1"/>
    <col min="12" max="12" width="3.140625" customWidth="1"/>
    <col min="13" max="13" width="4.7109375" customWidth="1"/>
    <col min="14" max="14" width="5" customWidth="1"/>
    <col min="15" max="16" width="4.7109375" customWidth="1"/>
    <col min="17" max="17" width="4.85546875" customWidth="1"/>
    <col min="18" max="19" width="3.28515625" customWidth="1"/>
    <col min="20" max="22" width="5" customWidth="1"/>
    <col min="23" max="23" width="4.7109375" customWidth="1"/>
    <col min="24" max="24" width="4.85546875" customWidth="1"/>
    <col min="25" max="26" width="3" customWidth="1"/>
    <col min="27" max="28" width="3.28515625" customWidth="1"/>
    <col min="29" max="30" width="3" bestFit="1" customWidth="1"/>
    <col min="31" max="32" width="3.140625" customWidth="1"/>
    <col min="33" max="33" width="3" customWidth="1"/>
    <col min="34" max="34" width="3.140625" customWidth="1"/>
    <col min="35" max="35" width="3.28515625" customWidth="1"/>
    <col min="36" max="36" width="7.7109375" customWidth="1"/>
    <col min="37" max="37" width="6.28515625" customWidth="1"/>
    <col min="38" max="38" width="9.7109375" customWidth="1"/>
    <col min="39" max="39" width="9.42578125" customWidth="1"/>
    <col min="40" max="40" width="0.5703125" hidden="1" customWidth="1"/>
    <col min="41" max="41" width="10.42578125" hidden="1" customWidth="1"/>
  </cols>
  <sheetData>
    <row r="1" spans="1:42" ht="18.75" x14ac:dyDescent="0.25">
      <c r="A1" s="1" t="s">
        <v>0</v>
      </c>
    </row>
    <row r="2" spans="1:42" ht="13.15" customHeight="1" x14ac:dyDescent="0.25">
      <c r="A2" s="4"/>
    </row>
    <row r="3" spans="1:42" ht="34.15" customHeight="1" x14ac:dyDescent="0.25">
      <c r="A3" s="377" t="s">
        <v>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</row>
    <row r="4" spans="1:42" x14ac:dyDescent="0.25">
      <c r="A4" s="378" t="s">
        <v>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</row>
    <row r="5" spans="1:42" x14ac:dyDescent="0.25">
      <c r="A5" s="380" t="s">
        <v>27</v>
      </c>
      <c r="B5" s="380"/>
      <c r="C5" s="380"/>
      <c r="D5" s="380"/>
      <c r="E5" s="380"/>
      <c r="F5" s="380"/>
      <c r="G5" s="381" t="str">
        <f>'Introducere SEM I'!C13</f>
        <v>.…………………………………………</v>
      </c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</row>
    <row r="6" spans="1:42" x14ac:dyDescent="0.25">
      <c r="A6" s="386" t="s">
        <v>28</v>
      </c>
      <c r="B6" s="386"/>
      <c r="C6" s="387" t="str">
        <f>'Introducere SEM I'!B14</f>
        <v>………………………………………………………………….</v>
      </c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</row>
    <row r="7" spans="1:42" ht="16.5" thickBot="1" x14ac:dyDescent="0.3">
      <c r="A7" s="382" t="s">
        <v>70</v>
      </c>
      <c r="B7" s="382"/>
      <c r="C7" s="382"/>
      <c r="D7" s="382"/>
      <c r="E7" s="385" t="s">
        <v>29</v>
      </c>
      <c r="F7" s="385"/>
      <c r="G7" s="385"/>
      <c r="H7" s="144" t="s">
        <v>85</v>
      </c>
      <c r="I7" s="144"/>
      <c r="J7" s="388" t="s">
        <v>30</v>
      </c>
      <c r="K7" s="388"/>
      <c r="L7" s="388"/>
      <c r="M7" s="388" t="str">
        <f>'Introducere SEM I'!B12</f>
        <v>………………………</v>
      </c>
      <c r="N7" s="388"/>
      <c r="O7" s="388"/>
      <c r="P7" s="144"/>
      <c r="Q7" s="144"/>
      <c r="R7" s="144" t="s">
        <v>82</v>
      </c>
      <c r="S7" s="144"/>
      <c r="T7" s="144"/>
      <c r="U7" s="144"/>
    </row>
    <row r="8" spans="1:42" ht="94.5" customHeight="1" thickBot="1" x14ac:dyDescent="0.3">
      <c r="A8" s="409" t="s">
        <v>3</v>
      </c>
      <c r="B8" s="410"/>
      <c r="C8" s="107" t="s">
        <v>4</v>
      </c>
      <c r="D8" s="107" t="s">
        <v>5</v>
      </c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69">
        <v>8</v>
      </c>
      <c r="M8" s="69">
        <v>9</v>
      </c>
      <c r="N8" s="69">
        <v>10</v>
      </c>
      <c r="O8" s="69">
        <v>11</v>
      </c>
      <c r="P8" s="69">
        <v>12</v>
      </c>
      <c r="Q8" s="69">
        <v>13</v>
      </c>
      <c r="R8" s="69">
        <v>14</v>
      </c>
      <c r="S8" s="69">
        <v>15</v>
      </c>
      <c r="T8" s="69">
        <v>16</v>
      </c>
      <c r="U8" s="69">
        <v>17</v>
      </c>
      <c r="V8" s="69">
        <v>18</v>
      </c>
      <c r="W8" s="69">
        <v>19</v>
      </c>
      <c r="X8" s="69">
        <v>20</v>
      </c>
      <c r="Y8" s="69">
        <v>21</v>
      </c>
      <c r="Z8" s="113">
        <v>22</v>
      </c>
      <c r="AA8" s="114">
        <v>23</v>
      </c>
      <c r="AB8" s="69">
        <v>24</v>
      </c>
      <c r="AC8" s="69">
        <v>25</v>
      </c>
      <c r="AD8" s="69">
        <v>26</v>
      </c>
      <c r="AE8" s="69">
        <v>27</v>
      </c>
      <c r="AF8" s="69">
        <v>28</v>
      </c>
      <c r="AG8" s="69">
        <v>29</v>
      </c>
      <c r="AH8" s="69">
        <v>30</v>
      </c>
      <c r="AI8" s="69">
        <v>31</v>
      </c>
      <c r="AJ8" s="20" t="s">
        <v>6</v>
      </c>
      <c r="AK8" s="17" t="s">
        <v>7</v>
      </c>
      <c r="AL8" s="18" t="s">
        <v>8</v>
      </c>
      <c r="AM8" s="108" t="s">
        <v>9</v>
      </c>
      <c r="AN8" s="403"/>
      <c r="AO8" s="401"/>
      <c r="AP8" s="314"/>
    </row>
    <row r="9" spans="1:42" ht="15.75" thickBot="1" x14ac:dyDescent="0.3">
      <c r="A9" s="360" t="s">
        <v>89</v>
      </c>
      <c r="B9" s="406" t="s">
        <v>10</v>
      </c>
      <c r="C9" s="6" t="s">
        <v>11</v>
      </c>
      <c r="D9" s="6" t="s">
        <v>12</v>
      </c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4"/>
      <c r="AA9" s="242"/>
      <c r="AB9" s="240"/>
      <c r="AC9" s="240"/>
      <c r="AD9" s="240"/>
      <c r="AE9" s="240"/>
      <c r="AF9" s="240"/>
      <c r="AG9" s="240"/>
      <c r="AH9" s="240"/>
      <c r="AI9" s="240"/>
      <c r="AJ9" s="133">
        <f t="shared" ref="AJ9:AJ14" si="0">SUM(F9:AI9)</f>
        <v>0</v>
      </c>
      <c r="AK9" s="248">
        <v>0</v>
      </c>
      <c r="AL9" s="141">
        <f>AJ9*0.2</f>
        <v>0</v>
      </c>
      <c r="AM9" s="142"/>
      <c r="AN9" s="403"/>
      <c r="AO9" s="401"/>
      <c r="AP9" s="314"/>
    </row>
    <row r="10" spans="1:42" ht="15.75" thickBot="1" x14ac:dyDescent="0.3">
      <c r="A10" s="360"/>
      <c r="B10" s="406"/>
      <c r="C10" s="6" t="s">
        <v>13</v>
      </c>
      <c r="D10" s="6" t="s">
        <v>14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133">
        <f t="shared" si="0"/>
        <v>0</v>
      </c>
      <c r="AK10" s="140"/>
      <c r="AL10" s="141"/>
      <c r="AM10" s="143">
        <f t="shared" ref="AM10" si="1">AJ10/10</f>
        <v>0</v>
      </c>
      <c r="AN10" s="403"/>
      <c r="AO10" s="401"/>
      <c r="AP10" s="314"/>
    </row>
    <row r="11" spans="1:42" ht="15.75" thickBot="1" x14ac:dyDescent="0.3">
      <c r="A11" s="360"/>
      <c r="B11" s="363" t="s">
        <v>15</v>
      </c>
      <c r="C11" s="6" t="s">
        <v>11</v>
      </c>
      <c r="D11" s="6" t="s">
        <v>12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133">
        <f t="shared" si="0"/>
        <v>0</v>
      </c>
      <c r="AK11" s="248">
        <v>0</v>
      </c>
      <c r="AL11" s="141">
        <f t="shared" ref="AL11:AL13" si="2">AJ11*0.2</f>
        <v>0</v>
      </c>
      <c r="AM11" s="143"/>
      <c r="AN11" s="403"/>
      <c r="AO11" s="401"/>
      <c r="AP11" s="314"/>
    </row>
    <row r="12" spans="1:42" ht="15.75" thickBot="1" x14ac:dyDescent="0.3">
      <c r="A12" s="360"/>
      <c r="B12" s="364"/>
      <c r="C12" s="6" t="s">
        <v>13</v>
      </c>
      <c r="D12" s="6" t="s">
        <v>14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133">
        <f t="shared" si="0"/>
        <v>0</v>
      </c>
      <c r="AK12" s="140"/>
      <c r="AL12" s="141"/>
      <c r="AM12" s="143">
        <f t="shared" ref="AM12" si="3">AJ12/10</f>
        <v>0</v>
      </c>
      <c r="AN12" s="403"/>
      <c r="AO12" s="401"/>
      <c r="AP12" s="314"/>
    </row>
    <row r="13" spans="1:42" ht="15.75" thickBot="1" x14ac:dyDescent="0.3">
      <c r="A13" s="360"/>
      <c r="B13" s="363" t="s">
        <v>16</v>
      </c>
      <c r="C13" s="6" t="s">
        <v>11</v>
      </c>
      <c r="D13" s="6" t="s">
        <v>12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133">
        <f t="shared" si="0"/>
        <v>0</v>
      </c>
      <c r="AK13" s="248">
        <v>0</v>
      </c>
      <c r="AL13" s="141">
        <f t="shared" si="2"/>
        <v>0</v>
      </c>
      <c r="AM13" s="143"/>
      <c r="AN13" s="403"/>
      <c r="AO13" s="401"/>
      <c r="AP13" s="314"/>
    </row>
    <row r="14" spans="1:42" ht="15.75" thickBot="1" x14ac:dyDescent="0.3">
      <c r="A14" s="411"/>
      <c r="B14" s="364"/>
      <c r="C14" s="6" t="s">
        <v>13</v>
      </c>
      <c r="D14" s="6" t="s">
        <v>14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133">
        <f t="shared" si="0"/>
        <v>0</v>
      </c>
      <c r="AK14" s="140"/>
      <c r="AL14" s="141"/>
      <c r="AM14" s="143">
        <f t="shared" ref="AM14" si="4">AJ14/10</f>
        <v>0</v>
      </c>
      <c r="AN14" s="403"/>
      <c r="AO14" s="401"/>
      <c r="AP14" s="314"/>
    </row>
    <row r="15" spans="1:42" ht="24" customHeight="1" thickBot="1" x14ac:dyDescent="0.3">
      <c r="A15" s="368" t="s">
        <v>72</v>
      </c>
      <c r="B15" s="369"/>
      <c r="C15" s="370"/>
      <c r="D15" s="15" t="s">
        <v>12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102"/>
      <c r="X15" s="102"/>
      <c r="Y15" s="103"/>
      <c r="Z15" s="125"/>
      <c r="AA15" s="103"/>
      <c r="AB15" s="102"/>
      <c r="AC15" s="72"/>
      <c r="AD15" s="72"/>
      <c r="AE15" s="72"/>
      <c r="AF15" s="72"/>
      <c r="AG15" s="72"/>
      <c r="AH15" s="72"/>
      <c r="AI15" s="72"/>
      <c r="AJ15" s="129">
        <f>AJ9+AJ11+AJ13</f>
        <v>0</v>
      </c>
      <c r="AK15" s="268">
        <f>AK9</f>
        <v>0</v>
      </c>
      <c r="AL15" s="180">
        <f>SUM(AL9:AL14)</f>
        <v>0</v>
      </c>
      <c r="AM15" s="139"/>
      <c r="AN15" s="403"/>
      <c r="AO15" s="404"/>
      <c r="AP15" s="314"/>
    </row>
    <row r="16" spans="1:42" ht="30" customHeight="1" thickBot="1" x14ac:dyDescent="0.3">
      <c r="A16" s="371"/>
      <c r="B16" s="372"/>
      <c r="C16" s="373"/>
      <c r="D16" s="15" t="s">
        <v>14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104"/>
      <c r="X16" s="105"/>
      <c r="Y16" s="104"/>
      <c r="Z16" s="106"/>
      <c r="AA16" s="104"/>
      <c r="AB16" s="105"/>
      <c r="AC16" s="72"/>
      <c r="AD16" s="72"/>
      <c r="AE16" s="72"/>
      <c r="AF16" s="72"/>
      <c r="AG16" s="72"/>
      <c r="AH16" s="72"/>
      <c r="AI16" s="72"/>
      <c r="AJ16" s="129">
        <f>AJ10+AJ12+AJ14</f>
        <v>0</v>
      </c>
      <c r="AK16" s="265">
        <v>0</v>
      </c>
      <c r="AL16" s="138"/>
      <c r="AM16" s="181">
        <f>SUM(AM9:AM14)</f>
        <v>0</v>
      </c>
      <c r="AN16" s="403"/>
      <c r="AO16" s="404"/>
      <c r="AP16" s="314"/>
    </row>
    <row r="17" spans="1:53" x14ac:dyDescent="0.25">
      <c r="A17" s="374" t="s">
        <v>17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14"/>
    </row>
    <row r="18" spans="1:53" x14ac:dyDescent="0.25">
      <c r="A18" s="374" t="s">
        <v>18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11"/>
      <c r="AN18" s="375"/>
      <c r="AO18" s="375"/>
      <c r="AP18" s="314"/>
    </row>
    <row r="19" spans="1:53" x14ac:dyDescent="0.25">
      <c r="A19" s="374" t="s">
        <v>19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11"/>
      <c r="AN19" s="375"/>
      <c r="AO19" s="375"/>
      <c r="AP19" s="314"/>
    </row>
    <row r="20" spans="1:53" x14ac:dyDescent="0.25">
      <c r="A20" s="374" t="s">
        <v>20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14"/>
    </row>
    <row r="21" spans="1:53" ht="36.6" customHeight="1" x14ac:dyDescent="0.25">
      <c r="A21" s="399" t="s">
        <v>21</v>
      </c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14"/>
    </row>
    <row r="22" spans="1:53" ht="14.45" customHeight="1" x14ac:dyDescent="0.25">
      <c r="A22" s="412" t="s">
        <v>22</v>
      </c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83" t="s">
        <v>23</v>
      </c>
      <c r="AA22" s="383"/>
      <c r="AB22" s="383"/>
      <c r="AC22" s="383"/>
      <c r="AD22" s="383"/>
      <c r="AE22" s="383"/>
      <c r="AF22" s="383"/>
      <c r="AG22" s="383"/>
      <c r="AH22" s="383"/>
      <c r="AI22" s="383"/>
      <c r="AJ22" s="383"/>
      <c r="AK22" s="376"/>
      <c r="AL22" s="376"/>
      <c r="AM22" s="312"/>
      <c r="AN22" s="312"/>
      <c r="AO22" s="149"/>
      <c r="AP22" s="314"/>
    </row>
    <row r="23" spans="1:53" ht="15.75" x14ac:dyDescent="0.25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5"/>
      <c r="L23" s="145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146"/>
      <c r="AA23" s="146"/>
      <c r="AB23" s="146"/>
      <c r="AC23" s="146"/>
      <c r="AD23" s="146"/>
      <c r="AE23" s="146"/>
      <c r="AF23" s="146"/>
      <c r="AG23" s="146"/>
      <c r="AH23" s="146"/>
      <c r="AI23" s="145"/>
      <c r="AJ23" s="145"/>
      <c r="AK23" s="376"/>
      <c r="AL23" s="376"/>
      <c r="AM23" s="312"/>
      <c r="AN23" s="312"/>
      <c r="AO23" s="149"/>
      <c r="AP23" s="314"/>
    </row>
    <row r="24" spans="1:53" ht="15.75" x14ac:dyDescent="0.25">
      <c r="A24" s="310" t="s">
        <v>24</v>
      </c>
      <c r="B24" s="310"/>
      <c r="C24" s="310"/>
      <c r="D24" s="383" t="str">
        <f>'Introducere SEM I'!D10</f>
        <v>…………………………………………………………………</v>
      </c>
      <c r="E24" s="383"/>
      <c r="F24" s="383"/>
      <c r="G24" s="383"/>
      <c r="H24" s="383"/>
      <c r="I24" s="383"/>
      <c r="J24" s="383"/>
      <c r="K24" s="383"/>
      <c r="L24" s="383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83" t="str">
        <f>'Introducere SEM I'!D11</f>
        <v>……………………………………………………………….</v>
      </c>
      <c r="AA24" s="383"/>
      <c r="AB24" s="383"/>
      <c r="AC24" s="383"/>
      <c r="AD24" s="383"/>
      <c r="AE24" s="383"/>
      <c r="AF24" s="383"/>
      <c r="AG24" s="383"/>
      <c r="AH24" s="383"/>
      <c r="AI24" s="310"/>
      <c r="AJ24" s="310"/>
      <c r="AK24" s="310"/>
      <c r="AL24" s="310"/>
      <c r="AM24" s="310"/>
      <c r="AN24" s="310"/>
      <c r="AO24" s="310"/>
      <c r="AP24" s="314"/>
    </row>
    <row r="25" spans="1:53" ht="15.75" x14ac:dyDescent="0.25">
      <c r="A25" s="389" t="s">
        <v>25</v>
      </c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89"/>
      <c r="AP25" s="314"/>
    </row>
    <row r="26" spans="1:53" ht="15.75" x14ac:dyDescent="0.25">
      <c r="A26" s="310"/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4"/>
    </row>
    <row r="27" spans="1:53" x14ac:dyDescent="0.25">
      <c r="A27" s="395" t="s">
        <v>26</v>
      </c>
      <c r="B27" s="395"/>
      <c r="C27" s="395"/>
      <c r="D27" s="396"/>
      <c r="E27" s="396"/>
      <c r="F27" s="311"/>
      <c r="G27" s="311"/>
      <c r="H27" s="311"/>
      <c r="I27" s="311"/>
      <c r="J27" s="311"/>
      <c r="K27" s="311"/>
      <c r="L27" s="311"/>
      <c r="M27" s="311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79"/>
      <c r="Y27" s="379"/>
      <c r="Z27" s="313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79"/>
      <c r="AM27" s="313"/>
      <c r="AN27" s="313"/>
      <c r="AO27" s="313"/>
      <c r="AP27" s="392"/>
      <c r="AQ27" s="392"/>
      <c r="AR27" s="375"/>
      <c r="AS27" s="375"/>
      <c r="AT27" s="375"/>
      <c r="AU27" s="375"/>
      <c r="AV27" s="375"/>
      <c r="AW27" s="375"/>
      <c r="AX27" s="375"/>
      <c r="AY27" s="375"/>
      <c r="AZ27" s="375"/>
      <c r="BA27" s="375"/>
    </row>
    <row r="28" spans="1:53" x14ac:dyDescent="0.25">
      <c r="A28" s="393" t="s">
        <v>75</v>
      </c>
      <c r="B28" s="393"/>
      <c r="C28" s="393"/>
      <c r="D28" s="393"/>
      <c r="E28" s="393"/>
      <c r="F28" s="311"/>
      <c r="G28" s="311"/>
      <c r="H28" s="311"/>
      <c r="I28" s="311"/>
      <c r="J28" s="311"/>
      <c r="K28" s="311"/>
      <c r="L28" s="311"/>
      <c r="M28" s="311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13"/>
      <c r="AH28" s="313"/>
      <c r="AI28" s="313"/>
      <c r="AJ28" s="313"/>
      <c r="AK28" s="313"/>
      <c r="AL28" s="313"/>
      <c r="AM28" s="313"/>
      <c r="AN28" s="313"/>
      <c r="AO28" s="313"/>
      <c r="AP28" s="317"/>
      <c r="AQ28" s="317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</row>
    <row r="29" spans="1:53" x14ac:dyDescent="0.25">
      <c r="A29" s="394" t="s">
        <v>76</v>
      </c>
      <c r="B29" s="394"/>
      <c r="C29" s="394"/>
      <c r="D29" s="394"/>
      <c r="E29" s="394"/>
      <c r="F29" s="311"/>
      <c r="G29" s="311"/>
      <c r="H29" s="311"/>
      <c r="I29" s="311"/>
      <c r="J29" s="311"/>
      <c r="K29" s="311"/>
      <c r="L29" s="311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3"/>
      <c r="AI29" s="317"/>
      <c r="AJ29" s="311"/>
      <c r="AK29" s="311"/>
      <c r="AL29" s="311"/>
    </row>
    <row r="30" spans="1:53" x14ac:dyDescent="0.25">
      <c r="A30" s="390"/>
      <c r="B30" s="390"/>
      <c r="C30" s="390"/>
      <c r="D30" s="390"/>
      <c r="E30" s="390"/>
      <c r="F30" s="311"/>
      <c r="G30" s="311"/>
      <c r="H30" s="311"/>
      <c r="I30" s="311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79"/>
      <c r="Y30" s="379"/>
      <c r="Z30" s="313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13"/>
      <c r="AN30" s="313"/>
      <c r="AO30" s="313"/>
      <c r="AP30" s="392"/>
      <c r="AQ30" s="392"/>
      <c r="AR30" s="375"/>
      <c r="AS30" s="375"/>
      <c r="AT30" s="375"/>
      <c r="AU30" s="375"/>
      <c r="AV30" s="375"/>
      <c r="AW30" s="375"/>
      <c r="AX30" s="375"/>
      <c r="AY30" s="375"/>
      <c r="AZ30" s="375"/>
      <c r="BA30" s="375"/>
    </row>
    <row r="33" spans="1:48" x14ac:dyDescent="0.25">
      <c r="F33" s="311"/>
      <c r="G33" s="311"/>
      <c r="H33" s="311"/>
      <c r="I33" s="311"/>
      <c r="J33" s="311"/>
      <c r="K33" s="311"/>
      <c r="L33" s="311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3"/>
      <c r="AI33" s="317"/>
      <c r="AJ33" s="311"/>
      <c r="AK33" s="311"/>
      <c r="AL33" s="311"/>
    </row>
    <row r="34" spans="1:48" x14ac:dyDescent="0.25">
      <c r="A34" s="3"/>
      <c r="B34" s="311"/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3"/>
      <c r="AF34" s="313"/>
      <c r="AG34" s="313"/>
      <c r="AH34" s="313"/>
      <c r="AI34" s="317"/>
      <c r="AJ34" s="311"/>
      <c r="AK34" s="311"/>
      <c r="AL34" s="311"/>
    </row>
    <row r="35" spans="1:48" x14ac:dyDescent="0.25">
      <c r="A35" s="314"/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</row>
    <row r="36" spans="1:48" x14ac:dyDescent="0.25">
      <c r="A36" s="311"/>
      <c r="B36" s="311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</row>
    <row r="37" spans="1:48" x14ac:dyDescent="0.25">
      <c r="A37" s="311"/>
      <c r="B37" s="318"/>
      <c r="C37" s="318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</row>
    <row r="38" spans="1:48" x14ac:dyDescent="0.25">
      <c r="A38" s="311"/>
      <c r="B38" s="318"/>
      <c r="C38" s="318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</row>
    <row r="39" spans="1:48" x14ac:dyDescent="0.25">
      <c r="A39" s="311"/>
      <c r="B39" s="318"/>
      <c r="C39" s="318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</row>
    <row r="40" spans="1:48" x14ac:dyDescent="0.25">
      <c r="A40" s="311"/>
      <c r="B40" s="318"/>
      <c r="C40" s="318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</row>
    <row r="41" spans="1:48" x14ac:dyDescent="0.25">
      <c r="A41" s="9"/>
    </row>
    <row r="42" spans="1:48" x14ac:dyDescent="0.25">
      <c r="A42" s="9"/>
    </row>
    <row r="43" spans="1:48" x14ac:dyDescent="0.25">
      <c r="A43" s="9"/>
    </row>
    <row r="44" spans="1:48" x14ac:dyDescent="0.25">
      <c r="A44" s="9"/>
    </row>
    <row r="45" spans="1:48" x14ac:dyDescent="0.25">
      <c r="A45" s="9"/>
    </row>
    <row r="46" spans="1:48" x14ac:dyDescent="0.25">
      <c r="A46" s="3"/>
    </row>
  </sheetData>
  <sheetProtection password="D33C" sheet="1" objects="1" scenarios="1"/>
  <mergeCells count="84">
    <mergeCell ref="AZ30:BA30"/>
    <mergeCell ref="AK30:AL30"/>
    <mergeCell ref="AP30:AQ30"/>
    <mergeCell ref="AR30:AS30"/>
    <mergeCell ref="AT30:AU30"/>
    <mergeCell ref="AV30:AW30"/>
    <mergeCell ref="AX30:AY30"/>
    <mergeCell ref="AZ27:BA27"/>
    <mergeCell ref="A28:E28"/>
    <mergeCell ref="A29:E29"/>
    <mergeCell ref="A30:E30"/>
    <mergeCell ref="X30:Y30"/>
    <mergeCell ref="AA30:AB30"/>
    <mergeCell ref="AC30:AD30"/>
    <mergeCell ref="AE30:AF30"/>
    <mergeCell ref="AG30:AH30"/>
    <mergeCell ref="AI30:AJ30"/>
    <mergeCell ref="AK27:AL27"/>
    <mergeCell ref="AP27:AQ27"/>
    <mergeCell ref="AR27:AS27"/>
    <mergeCell ref="AT27:AU27"/>
    <mergeCell ref="AV27:AW27"/>
    <mergeCell ref="AX27:AY27"/>
    <mergeCell ref="A25:Z25"/>
    <mergeCell ref="AA25:AO25"/>
    <mergeCell ref="A27:C27"/>
    <mergeCell ref="D27:E27"/>
    <mergeCell ref="X27:Y27"/>
    <mergeCell ref="AA27:AB27"/>
    <mergeCell ref="AC27:AD27"/>
    <mergeCell ref="AE27:AF27"/>
    <mergeCell ref="AG27:AH27"/>
    <mergeCell ref="AI27:AJ27"/>
    <mergeCell ref="D24:L24"/>
    <mergeCell ref="Z24:AH24"/>
    <mergeCell ref="R22:R23"/>
    <mergeCell ref="S22:S23"/>
    <mergeCell ref="T22:T23"/>
    <mergeCell ref="U22:U23"/>
    <mergeCell ref="V22:V23"/>
    <mergeCell ref="W22:W23"/>
    <mergeCell ref="X22:X23"/>
    <mergeCell ref="Y22:Y23"/>
    <mergeCell ref="Z22:AJ22"/>
    <mergeCell ref="A19:AL19"/>
    <mergeCell ref="AN19:AO19"/>
    <mergeCell ref="A20:AO20"/>
    <mergeCell ref="A21:AO21"/>
    <mergeCell ref="A22:L22"/>
    <mergeCell ref="M22:M23"/>
    <mergeCell ref="N22:N23"/>
    <mergeCell ref="O22:O23"/>
    <mergeCell ref="P22:P23"/>
    <mergeCell ref="Q22:Q23"/>
    <mergeCell ref="AK22:AL22"/>
    <mergeCell ref="AK23:AL23"/>
    <mergeCell ref="A15:C16"/>
    <mergeCell ref="AN15:AO15"/>
    <mergeCell ref="AN16:AO16"/>
    <mergeCell ref="A17:AO17"/>
    <mergeCell ref="A18:AL18"/>
    <mergeCell ref="AN18:AO18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Z46"/>
  <sheetViews>
    <sheetView zoomScaleNormal="100" workbookViewId="0">
      <selection activeCell="S15" sqref="S15"/>
    </sheetView>
  </sheetViews>
  <sheetFormatPr defaultRowHeight="15" x14ac:dyDescent="0.25"/>
  <cols>
    <col min="1" max="1" width="2.7109375" customWidth="1"/>
    <col min="2" max="2" width="8.28515625" customWidth="1"/>
    <col min="3" max="3" width="6.28515625" customWidth="1"/>
    <col min="4" max="4" width="5.85546875" customWidth="1"/>
    <col min="5" max="5" width="3.140625" customWidth="1"/>
    <col min="6" max="6" width="5.140625" customWidth="1"/>
    <col min="7" max="7" width="5.42578125" customWidth="1"/>
    <col min="8" max="8" width="4.85546875" customWidth="1"/>
    <col min="9" max="9" width="5" customWidth="1"/>
    <col min="10" max="10" width="3.5703125" customWidth="1"/>
    <col min="11" max="11" width="3.28515625" customWidth="1"/>
    <col min="12" max="12" width="3.140625" customWidth="1"/>
    <col min="13" max="13" width="4.7109375" customWidth="1"/>
    <col min="14" max="14" width="5" customWidth="1"/>
    <col min="15" max="16" width="4.7109375" customWidth="1"/>
    <col min="17" max="17" width="3.5703125" customWidth="1"/>
    <col min="18" max="19" width="3.28515625" customWidth="1"/>
    <col min="20" max="22" width="5" customWidth="1"/>
    <col min="23" max="23" width="4.7109375" customWidth="1"/>
    <col min="24" max="24" width="4.85546875" customWidth="1"/>
    <col min="25" max="26" width="3" customWidth="1"/>
    <col min="27" max="28" width="3.28515625" customWidth="1"/>
    <col min="29" max="30" width="3" bestFit="1" customWidth="1"/>
    <col min="31" max="31" width="3.140625" customWidth="1"/>
    <col min="32" max="32" width="3" customWidth="1"/>
    <col min="33" max="33" width="3.140625" customWidth="1"/>
    <col min="34" max="34" width="3.28515625" customWidth="1"/>
    <col min="35" max="35" width="7.7109375" customWidth="1"/>
    <col min="36" max="36" width="6.28515625" customWidth="1"/>
    <col min="37" max="37" width="9.7109375" customWidth="1"/>
    <col min="38" max="38" width="9.42578125" customWidth="1"/>
    <col min="39" max="39" width="0.5703125" hidden="1" customWidth="1"/>
    <col min="40" max="40" width="10.42578125" hidden="1" customWidth="1"/>
  </cols>
  <sheetData>
    <row r="1" spans="1:41" ht="18.75" x14ac:dyDescent="0.25">
      <c r="A1" s="1" t="s">
        <v>0</v>
      </c>
    </row>
    <row r="2" spans="1:41" ht="13.15" customHeight="1" x14ac:dyDescent="0.25">
      <c r="A2" s="4"/>
    </row>
    <row r="3" spans="1:41" ht="34.15" customHeight="1" x14ac:dyDescent="0.25">
      <c r="A3" s="377" t="s">
        <v>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</row>
    <row r="4" spans="1:41" x14ac:dyDescent="0.25">
      <c r="A4" s="378" t="s">
        <v>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</row>
    <row r="5" spans="1:41" x14ac:dyDescent="0.25">
      <c r="A5" s="380" t="s">
        <v>27</v>
      </c>
      <c r="B5" s="380"/>
      <c r="C5" s="380"/>
      <c r="D5" s="380"/>
      <c r="E5" s="380"/>
      <c r="F5" s="380"/>
      <c r="G5" s="381" t="str">
        <f>'Introducere SEM I'!C13</f>
        <v>.…………………………………………</v>
      </c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</row>
    <row r="6" spans="1:41" x14ac:dyDescent="0.25">
      <c r="A6" s="386" t="s">
        <v>28</v>
      </c>
      <c r="B6" s="386"/>
      <c r="C6" s="387" t="str">
        <f>'Introducere SEM I'!B14</f>
        <v>………………………………………………………………….</v>
      </c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</row>
    <row r="7" spans="1:41" ht="16.5" thickBot="1" x14ac:dyDescent="0.3">
      <c r="A7" s="382" t="s">
        <v>70</v>
      </c>
      <c r="B7" s="382"/>
      <c r="C7" s="382"/>
      <c r="D7" s="382"/>
      <c r="E7" s="385" t="s">
        <v>29</v>
      </c>
      <c r="F7" s="385"/>
      <c r="G7" s="385"/>
      <c r="H7" s="144" t="s">
        <v>85</v>
      </c>
      <c r="I7" s="144"/>
      <c r="J7" s="388" t="s">
        <v>30</v>
      </c>
      <c r="K7" s="388"/>
      <c r="L7" s="388"/>
      <c r="M7" s="388" t="str">
        <f>'Introducere SEM I'!B12</f>
        <v>………………………</v>
      </c>
      <c r="N7" s="388"/>
      <c r="O7" s="388"/>
      <c r="P7" s="144"/>
      <c r="Q7" s="144"/>
      <c r="R7" s="144" t="s">
        <v>84</v>
      </c>
      <c r="S7" s="144"/>
      <c r="T7" s="144"/>
      <c r="U7" s="144"/>
    </row>
    <row r="8" spans="1:41" ht="94.5" customHeight="1" thickBot="1" x14ac:dyDescent="0.3">
      <c r="A8" s="409" t="s">
        <v>3</v>
      </c>
      <c r="B8" s="410"/>
      <c r="C8" s="107" t="s">
        <v>4</v>
      </c>
      <c r="D8" s="107" t="s">
        <v>5</v>
      </c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69">
        <v>8</v>
      </c>
      <c r="M8" s="69">
        <v>9</v>
      </c>
      <c r="N8" s="69">
        <v>10</v>
      </c>
      <c r="O8" s="69">
        <v>11</v>
      </c>
      <c r="P8" s="69">
        <v>12</v>
      </c>
      <c r="Q8" s="69">
        <v>13</v>
      </c>
      <c r="R8" s="69">
        <v>14</v>
      </c>
      <c r="S8" s="69">
        <v>15</v>
      </c>
      <c r="T8" s="69">
        <v>16</v>
      </c>
      <c r="U8" s="69">
        <v>17</v>
      </c>
      <c r="V8" s="69">
        <v>18</v>
      </c>
      <c r="W8" s="69">
        <v>19</v>
      </c>
      <c r="X8" s="69">
        <v>20</v>
      </c>
      <c r="Y8" s="69">
        <v>21</v>
      </c>
      <c r="Z8" s="113">
        <v>22</v>
      </c>
      <c r="AA8" s="114">
        <v>23</v>
      </c>
      <c r="AB8" s="69">
        <v>24</v>
      </c>
      <c r="AC8" s="69">
        <v>25</v>
      </c>
      <c r="AD8" s="69">
        <v>26</v>
      </c>
      <c r="AE8" s="69">
        <v>27</v>
      </c>
      <c r="AF8" s="69">
        <v>28</v>
      </c>
      <c r="AG8" s="69">
        <v>29</v>
      </c>
      <c r="AH8" s="69">
        <v>30</v>
      </c>
      <c r="AI8" s="20" t="s">
        <v>6</v>
      </c>
      <c r="AJ8" s="17" t="s">
        <v>7</v>
      </c>
      <c r="AK8" s="18" t="s">
        <v>8</v>
      </c>
      <c r="AL8" s="108" t="s">
        <v>9</v>
      </c>
      <c r="AM8" s="403"/>
      <c r="AN8" s="401"/>
      <c r="AO8" s="62"/>
    </row>
    <row r="9" spans="1:41" ht="15.75" thickBot="1" x14ac:dyDescent="0.3">
      <c r="A9" s="360" t="s">
        <v>91</v>
      </c>
      <c r="B9" s="406" t="s">
        <v>10</v>
      </c>
      <c r="C9" s="6" t="s">
        <v>11</v>
      </c>
      <c r="D9" s="6" t="s">
        <v>12</v>
      </c>
      <c r="E9" s="240"/>
      <c r="F9" s="156">
        <f>'Introducere SEM I'!DG18</f>
        <v>0</v>
      </c>
      <c r="G9" s="156">
        <f>'Introducere SEM I'!DH18</f>
        <v>0</v>
      </c>
      <c r="H9" s="156">
        <f>'Introducere SEM I'!DI18</f>
        <v>0</v>
      </c>
      <c r="I9" s="156">
        <f>'Introducere SEM I'!DJ18</f>
        <v>0</v>
      </c>
      <c r="J9" s="240"/>
      <c r="K9" s="240"/>
      <c r="L9" s="240"/>
      <c r="M9" s="156">
        <f>'Introducere SEM I'!DL18</f>
        <v>0</v>
      </c>
      <c r="N9" s="156">
        <f>'Introducere SEM I'!DM18</f>
        <v>0</v>
      </c>
      <c r="O9" s="156">
        <f>'Introducere SEM I'!DN18</f>
        <v>0</v>
      </c>
      <c r="P9" s="156">
        <f>'Introducere SEM I'!DO18</f>
        <v>0</v>
      </c>
      <c r="Q9" s="240"/>
      <c r="R9" s="240"/>
      <c r="S9" s="240"/>
      <c r="T9" s="240"/>
      <c r="U9" s="240"/>
      <c r="V9" s="240"/>
      <c r="W9" s="240"/>
      <c r="X9" s="240"/>
      <c r="Y9" s="240"/>
      <c r="Z9" s="244"/>
      <c r="AA9" s="242"/>
      <c r="AB9" s="240"/>
      <c r="AC9" s="240"/>
      <c r="AD9" s="240"/>
      <c r="AE9" s="240"/>
      <c r="AF9" s="240"/>
      <c r="AG9" s="240"/>
      <c r="AH9" s="240"/>
      <c r="AI9" s="133">
        <f t="shared" ref="AI9:AI14" si="0">SUM(F9:AH9)</f>
        <v>0</v>
      </c>
      <c r="AJ9" s="248">
        <v>0</v>
      </c>
      <c r="AK9" s="141">
        <f>AI9*0.2</f>
        <v>0</v>
      </c>
      <c r="AL9" s="142"/>
      <c r="AM9" s="403"/>
      <c r="AN9" s="401"/>
      <c r="AO9" s="62"/>
    </row>
    <row r="10" spans="1:41" ht="15.75" thickBot="1" x14ac:dyDescent="0.3">
      <c r="A10" s="360"/>
      <c r="B10" s="406"/>
      <c r="C10" s="6" t="s">
        <v>13</v>
      </c>
      <c r="D10" s="6" t="s">
        <v>14</v>
      </c>
      <c r="E10" s="240"/>
      <c r="F10" s="156">
        <f>'Introducere SEM I'!DG19</f>
        <v>0</v>
      </c>
      <c r="G10" s="156">
        <f>'Introducere SEM I'!DH19</f>
        <v>0</v>
      </c>
      <c r="H10" s="156">
        <f>'Introducere SEM I'!DI19</f>
        <v>0</v>
      </c>
      <c r="I10" s="156">
        <f>'Introducere SEM I'!DJ19</f>
        <v>0</v>
      </c>
      <c r="J10" s="240"/>
      <c r="K10" s="240"/>
      <c r="L10" s="240"/>
      <c r="M10" s="156">
        <f>'Introducere SEM I'!DL19</f>
        <v>0</v>
      </c>
      <c r="N10" s="156">
        <f>'Introducere SEM I'!DM19</f>
        <v>0</v>
      </c>
      <c r="O10" s="156">
        <f>'Introducere SEM I'!DN19</f>
        <v>0</v>
      </c>
      <c r="P10" s="156">
        <f>'Introducere SEM I'!DO19</f>
        <v>0</v>
      </c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133">
        <f t="shared" si="0"/>
        <v>0</v>
      </c>
      <c r="AJ10" s="140">
        <v>0</v>
      </c>
      <c r="AK10" s="141"/>
      <c r="AL10" s="143">
        <f t="shared" ref="AL10" si="1">AI10/10</f>
        <v>0</v>
      </c>
      <c r="AM10" s="403"/>
      <c r="AN10" s="401"/>
      <c r="AO10" s="62"/>
    </row>
    <row r="11" spans="1:41" ht="15.75" thickBot="1" x14ac:dyDescent="0.3">
      <c r="A11" s="360"/>
      <c r="B11" s="363" t="s">
        <v>15</v>
      </c>
      <c r="C11" s="6" t="s">
        <v>11</v>
      </c>
      <c r="D11" s="6" t="s">
        <v>12</v>
      </c>
      <c r="E11" s="240"/>
      <c r="F11" s="156">
        <f>'Introducere SEM I'!DG20</f>
        <v>0</v>
      </c>
      <c r="G11" s="156">
        <f>'Introducere SEM I'!DH20</f>
        <v>0</v>
      </c>
      <c r="H11" s="156">
        <f>'Introducere SEM I'!DI20</f>
        <v>0</v>
      </c>
      <c r="I11" s="156">
        <f>'Introducere SEM I'!DJ20</f>
        <v>0</v>
      </c>
      <c r="J11" s="240"/>
      <c r="K11" s="240"/>
      <c r="L11" s="240"/>
      <c r="M11" s="156">
        <f>'Introducere SEM I'!DL20</f>
        <v>0</v>
      </c>
      <c r="N11" s="156">
        <f>'Introducere SEM I'!DM20</f>
        <v>0</v>
      </c>
      <c r="O11" s="156">
        <f>'Introducere SEM I'!DN20</f>
        <v>0</v>
      </c>
      <c r="P11" s="156">
        <f>'Introducere SEM I'!DO20</f>
        <v>0</v>
      </c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133">
        <f t="shared" si="0"/>
        <v>0</v>
      </c>
      <c r="AJ11" s="248">
        <v>0</v>
      </c>
      <c r="AK11" s="141">
        <f t="shared" ref="AK11:AK13" si="2">AI11*0.2</f>
        <v>0</v>
      </c>
      <c r="AL11" s="143"/>
      <c r="AM11" s="403"/>
      <c r="AN11" s="401"/>
      <c r="AO11" s="62"/>
    </row>
    <row r="12" spans="1:41" ht="15.75" thickBot="1" x14ac:dyDescent="0.3">
      <c r="A12" s="360"/>
      <c r="B12" s="364"/>
      <c r="C12" s="6" t="s">
        <v>13</v>
      </c>
      <c r="D12" s="6" t="s">
        <v>14</v>
      </c>
      <c r="E12" s="240"/>
      <c r="F12" s="156">
        <f>'Introducere SEM I'!DG21</f>
        <v>0</v>
      </c>
      <c r="G12" s="156">
        <f>'Introducere SEM I'!DH21</f>
        <v>0</v>
      </c>
      <c r="H12" s="156">
        <f>'Introducere SEM I'!DI21</f>
        <v>0</v>
      </c>
      <c r="I12" s="156">
        <f>'Introducere SEM I'!DJ21</f>
        <v>0</v>
      </c>
      <c r="J12" s="240"/>
      <c r="K12" s="240"/>
      <c r="L12" s="240"/>
      <c r="M12" s="156">
        <f>'Introducere SEM I'!DL21</f>
        <v>0</v>
      </c>
      <c r="N12" s="156">
        <f>'Introducere SEM I'!DM21</f>
        <v>0</v>
      </c>
      <c r="O12" s="156">
        <f>'Introducere SEM I'!DN21</f>
        <v>0</v>
      </c>
      <c r="P12" s="156">
        <f>'Introducere SEM I'!DO21</f>
        <v>0</v>
      </c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133">
        <f t="shared" si="0"/>
        <v>0</v>
      </c>
      <c r="AJ12" s="140">
        <v>0</v>
      </c>
      <c r="AK12" s="141"/>
      <c r="AL12" s="143">
        <f t="shared" ref="AL12" si="3">AI12/10</f>
        <v>0</v>
      </c>
      <c r="AM12" s="403"/>
      <c r="AN12" s="401"/>
      <c r="AO12" s="62"/>
    </row>
    <row r="13" spans="1:41" ht="15.75" thickBot="1" x14ac:dyDescent="0.3">
      <c r="A13" s="360"/>
      <c r="B13" s="363" t="s">
        <v>16</v>
      </c>
      <c r="C13" s="6" t="s">
        <v>11</v>
      </c>
      <c r="D13" s="6" t="s">
        <v>12</v>
      </c>
      <c r="E13" s="240"/>
      <c r="F13" s="156">
        <f>'Introducere SEM I'!DG22</f>
        <v>0</v>
      </c>
      <c r="G13" s="156">
        <f>'Introducere SEM I'!DH22</f>
        <v>0</v>
      </c>
      <c r="H13" s="156">
        <f>'Introducere SEM I'!DI22</f>
        <v>0</v>
      </c>
      <c r="I13" s="156">
        <f>'Introducere SEM I'!DJ22</f>
        <v>0</v>
      </c>
      <c r="J13" s="240"/>
      <c r="K13" s="240"/>
      <c r="L13" s="240"/>
      <c r="M13" s="156">
        <f>'Introducere SEM I'!DL22</f>
        <v>0</v>
      </c>
      <c r="N13" s="156">
        <f>'Introducere SEM I'!DM22</f>
        <v>0</v>
      </c>
      <c r="O13" s="156">
        <f>'Introducere SEM I'!DN22</f>
        <v>0</v>
      </c>
      <c r="P13" s="156">
        <f>'Introducere SEM I'!DO22</f>
        <v>0</v>
      </c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133">
        <f t="shared" si="0"/>
        <v>0</v>
      </c>
      <c r="AJ13" s="248">
        <v>0</v>
      </c>
      <c r="AK13" s="141">
        <f t="shared" si="2"/>
        <v>0</v>
      </c>
      <c r="AL13" s="143"/>
      <c r="AM13" s="403"/>
      <c r="AN13" s="401"/>
      <c r="AO13" s="62"/>
    </row>
    <row r="14" spans="1:41" ht="15.75" thickBot="1" x14ac:dyDescent="0.3">
      <c r="A14" s="411"/>
      <c r="B14" s="364"/>
      <c r="C14" s="6" t="s">
        <v>13</v>
      </c>
      <c r="D14" s="6" t="s">
        <v>14</v>
      </c>
      <c r="E14" s="240"/>
      <c r="F14" s="156">
        <f>'Introducere SEM I'!DG23</f>
        <v>0</v>
      </c>
      <c r="G14" s="156">
        <f>'Introducere SEM I'!DH23</f>
        <v>0</v>
      </c>
      <c r="H14" s="156">
        <f>'Introducere SEM I'!DI23</f>
        <v>0</v>
      </c>
      <c r="I14" s="156">
        <f>'Introducere SEM I'!DJ23</f>
        <v>0</v>
      </c>
      <c r="J14" s="240"/>
      <c r="K14" s="240"/>
      <c r="L14" s="240"/>
      <c r="M14" s="156">
        <f>'Introducere SEM I'!DL23</f>
        <v>0</v>
      </c>
      <c r="N14" s="156">
        <f>'Introducere SEM I'!DM23</f>
        <v>0</v>
      </c>
      <c r="O14" s="156">
        <f>'Introducere SEM I'!DN23</f>
        <v>0</v>
      </c>
      <c r="P14" s="156">
        <f>'Introducere SEM I'!DO23</f>
        <v>0</v>
      </c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133">
        <f t="shared" si="0"/>
        <v>0</v>
      </c>
      <c r="AJ14" s="140">
        <v>0</v>
      </c>
      <c r="AK14" s="141"/>
      <c r="AL14" s="143">
        <f t="shared" ref="AL14" si="4">AI14/10</f>
        <v>0</v>
      </c>
      <c r="AM14" s="403"/>
      <c r="AN14" s="401"/>
      <c r="AO14" s="62"/>
    </row>
    <row r="15" spans="1:41" ht="24" customHeight="1" thickBot="1" x14ac:dyDescent="0.3">
      <c r="A15" s="368" t="s">
        <v>72</v>
      </c>
      <c r="B15" s="369"/>
      <c r="C15" s="370"/>
      <c r="D15" s="15" t="s">
        <v>12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102"/>
      <c r="X15" s="102"/>
      <c r="Y15" s="103"/>
      <c r="Z15" s="125"/>
      <c r="AA15" s="103"/>
      <c r="AB15" s="102"/>
      <c r="AC15" s="72"/>
      <c r="AD15" s="72"/>
      <c r="AE15" s="72"/>
      <c r="AF15" s="72"/>
      <c r="AG15" s="72"/>
      <c r="AH15" s="72"/>
      <c r="AI15" s="129">
        <f>AI9+AI11+AI13</f>
        <v>0</v>
      </c>
      <c r="AJ15" s="268">
        <f>AJ9</f>
        <v>0</v>
      </c>
      <c r="AK15" s="180">
        <f>SUM(AK9:AK14)</f>
        <v>0</v>
      </c>
      <c r="AL15" s="139"/>
      <c r="AM15" s="403"/>
      <c r="AN15" s="404"/>
      <c r="AO15" s="62"/>
    </row>
    <row r="16" spans="1:41" ht="30" customHeight="1" thickBot="1" x14ac:dyDescent="0.3">
      <c r="A16" s="371"/>
      <c r="B16" s="372"/>
      <c r="C16" s="373"/>
      <c r="D16" s="15" t="s">
        <v>14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104"/>
      <c r="X16" s="105"/>
      <c r="Y16" s="104"/>
      <c r="Z16" s="106"/>
      <c r="AA16" s="104"/>
      <c r="AB16" s="105"/>
      <c r="AC16" s="72"/>
      <c r="AD16" s="72"/>
      <c r="AE16" s="72"/>
      <c r="AF16" s="72"/>
      <c r="AG16" s="72"/>
      <c r="AH16" s="72"/>
      <c r="AI16" s="129">
        <f>AI10+AI12+AI14</f>
        <v>0</v>
      </c>
      <c r="AJ16" s="265">
        <v>0</v>
      </c>
      <c r="AK16" s="138"/>
      <c r="AL16" s="181">
        <f>SUM(AL9:AL14)</f>
        <v>0</v>
      </c>
      <c r="AM16" s="403"/>
      <c r="AN16" s="404"/>
      <c r="AO16" s="62"/>
    </row>
    <row r="17" spans="1:52" x14ac:dyDescent="0.25">
      <c r="A17" s="374" t="s">
        <v>17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62"/>
    </row>
    <row r="18" spans="1:52" x14ac:dyDescent="0.25">
      <c r="A18" s="374" t="s">
        <v>18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63"/>
      <c r="AM18" s="375"/>
      <c r="AN18" s="375"/>
      <c r="AO18" s="62"/>
    </row>
    <row r="19" spans="1:52" x14ac:dyDescent="0.25">
      <c r="A19" s="374" t="s">
        <v>19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63"/>
      <c r="AM19" s="375"/>
      <c r="AN19" s="375"/>
      <c r="AO19" s="62"/>
    </row>
    <row r="20" spans="1:52" x14ac:dyDescent="0.25">
      <c r="A20" s="374" t="s">
        <v>20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62"/>
    </row>
    <row r="21" spans="1:52" ht="36.6" customHeight="1" x14ac:dyDescent="0.25">
      <c r="A21" s="399" t="s">
        <v>21</v>
      </c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62"/>
    </row>
    <row r="22" spans="1:52" ht="14.45" customHeight="1" x14ac:dyDescent="0.25">
      <c r="A22" s="412" t="s">
        <v>22</v>
      </c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83" t="s">
        <v>23</v>
      </c>
      <c r="AA22" s="383"/>
      <c r="AB22" s="383"/>
      <c r="AC22" s="383"/>
      <c r="AD22" s="383"/>
      <c r="AE22" s="383"/>
      <c r="AF22" s="383"/>
      <c r="AG22" s="383"/>
      <c r="AH22" s="383"/>
      <c r="AI22" s="383"/>
      <c r="AJ22" s="376"/>
      <c r="AK22" s="376"/>
      <c r="AL22" s="148"/>
      <c r="AM22" s="148"/>
      <c r="AN22" s="149"/>
      <c r="AO22" s="62"/>
    </row>
    <row r="23" spans="1:52" ht="15.75" x14ac:dyDescent="0.25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5"/>
      <c r="L23" s="145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146"/>
      <c r="AA23" s="146"/>
      <c r="AB23" s="146"/>
      <c r="AC23" s="146"/>
      <c r="AD23" s="146"/>
      <c r="AE23" s="146"/>
      <c r="AF23" s="146"/>
      <c r="AG23" s="146"/>
      <c r="AH23" s="145"/>
      <c r="AI23" s="145"/>
      <c r="AJ23" s="376"/>
      <c r="AK23" s="376"/>
      <c r="AL23" s="148"/>
      <c r="AM23" s="148"/>
      <c r="AN23" s="149"/>
      <c r="AO23" s="62"/>
    </row>
    <row r="24" spans="1:52" ht="15.75" x14ac:dyDescent="0.25">
      <c r="A24" s="147" t="s">
        <v>24</v>
      </c>
      <c r="B24" s="147"/>
      <c r="C24" s="147"/>
      <c r="D24" s="383" t="str">
        <f>'Introducere SEM I'!D10</f>
        <v>…………………………………………………………………</v>
      </c>
      <c r="E24" s="383"/>
      <c r="F24" s="383"/>
      <c r="G24" s="383"/>
      <c r="H24" s="383"/>
      <c r="I24" s="383"/>
      <c r="J24" s="383"/>
      <c r="K24" s="383"/>
      <c r="L24" s="383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383" t="str">
        <f>'Introducere SEM I'!D11</f>
        <v>……………………………………………………………….</v>
      </c>
      <c r="AA24" s="383"/>
      <c r="AB24" s="383"/>
      <c r="AC24" s="383"/>
      <c r="AD24" s="383"/>
      <c r="AE24" s="383"/>
      <c r="AF24" s="383"/>
      <c r="AG24" s="383"/>
      <c r="AH24" s="147"/>
      <c r="AI24" s="147"/>
      <c r="AJ24" s="147"/>
      <c r="AK24" s="147"/>
      <c r="AL24" s="147"/>
      <c r="AM24" s="147"/>
      <c r="AN24" s="147"/>
      <c r="AO24" s="62"/>
    </row>
    <row r="25" spans="1:52" ht="15.75" x14ac:dyDescent="0.25">
      <c r="A25" s="389" t="s">
        <v>25</v>
      </c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62"/>
    </row>
    <row r="26" spans="1:52" ht="15.75" x14ac:dyDescent="0.25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28"/>
    </row>
    <row r="27" spans="1:52" x14ac:dyDescent="0.25">
      <c r="A27" s="395" t="s">
        <v>26</v>
      </c>
      <c r="B27" s="395"/>
      <c r="C27" s="395"/>
      <c r="D27" s="396"/>
      <c r="E27" s="396"/>
      <c r="F27" s="63"/>
      <c r="G27" s="63"/>
      <c r="H27" s="63"/>
      <c r="I27" s="63"/>
      <c r="J27" s="63"/>
      <c r="K27" s="63"/>
      <c r="L27" s="63"/>
      <c r="M27" s="63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379"/>
      <c r="Y27" s="379"/>
      <c r="Z27" s="67"/>
      <c r="AA27" s="379"/>
      <c r="AB27" s="379"/>
      <c r="AC27" s="379"/>
      <c r="AD27" s="379"/>
      <c r="AE27" s="321"/>
      <c r="AF27" s="379"/>
      <c r="AG27" s="379"/>
      <c r="AH27" s="379"/>
      <c r="AI27" s="379"/>
      <c r="AJ27" s="379"/>
      <c r="AK27" s="379"/>
      <c r="AL27" s="67"/>
      <c r="AM27" s="67"/>
      <c r="AN27" s="67"/>
      <c r="AO27" s="392"/>
      <c r="AP27" s="392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</row>
    <row r="28" spans="1:52" x14ac:dyDescent="0.25">
      <c r="A28" s="393" t="s">
        <v>75</v>
      </c>
      <c r="B28" s="393"/>
      <c r="C28" s="393"/>
      <c r="D28" s="393"/>
      <c r="E28" s="393"/>
      <c r="F28" s="236"/>
      <c r="G28" s="236"/>
      <c r="H28" s="236"/>
      <c r="I28" s="236"/>
      <c r="J28" s="236"/>
      <c r="K28" s="236"/>
      <c r="L28" s="236"/>
      <c r="M28" s="236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9"/>
      <c r="AP28" s="239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</row>
    <row r="29" spans="1:52" x14ac:dyDescent="0.25">
      <c r="A29" s="394" t="s">
        <v>76</v>
      </c>
      <c r="B29" s="394"/>
      <c r="C29" s="394"/>
      <c r="D29" s="394"/>
      <c r="E29" s="394"/>
      <c r="F29" s="63"/>
      <c r="G29" s="63"/>
      <c r="H29" s="63"/>
      <c r="I29" s="63"/>
      <c r="J29" s="63"/>
      <c r="K29" s="63"/>
      <c r="L29" s="63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8"/>
      <c r="AI29" s="63"/>
      <c r="AJ29" s="63"/>
      <c r="AK29" s="63"/>
    </row>
    <row r="30" spans="1:52" x14ac:dyDescent="0.25">
      <c r="A30" s="390"/>
      <c r="B30" s="390"/>
      <c r="C30" s="390"/>
      <c r="D30" s="390"/>
      <c r="E30" s="390"/>
      <c r="F30" s="63"/>
      <c r="G30" s="63"/>
      <c r="H30" s="63"/>
      <c r="I30" s="63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379"/>
      <c r="Y30" s="379"/>
      <c r="Z30" s="67"/>
      <c r="AA30" s="379"/>
      <c r="AB30" s="379"/>
      <c r="AC30" s="379"/>
      <c r="AD30" s="379"/>
      <c r="AE30" s="321"/>
      <c r="AF30" s="379"/>
      <c r="AG30" s="379"/>
      <c r="AH30" s="379"/>
      <c r="AI30" s="379"/>
      <c r="AJ30" s="379"/>
      <c r="AK30" s="379"/>
      <c r="AL30" s="67"/>
      <c r="AM30" s="67"/>
      <c r="AN30" s="67"/>
      <c r="AO30" s="392"/>
      <c r="AP30" s="392"/>
      <c r="AQ30" s="375"/>
      <c r="AR30" s="375"/>
      <c r="AS30" s="375"/>
      <c r="AT30" s="375"/>
      <c r="AU30" s="375"/>
      <c r="AV30" s="375"/>
      <c r="AW30" s="375"/>
      <c r="AX30" s="375"/>
      <c r="AY30" s="375"/>
      <c r="AZ30" s="375"/>
    </row>
    <row r="33" spans="1:47" x14ac:dyDescent="0.25">
      <c r="F33" s="63"/>
      <c r="G33" s="63"/>
      <c r="H33" s="63"/>
      <c r="I33" s="63"/>
      <c r="J33" s="63"/>
      <c r="K33" s="63"/>
      <c r="L33" s="63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8"/>
      <c r="AI33" s="63"/>
      <c r="AJ33" s="63"/>
      <c r="AK33" s="63"/>
    </row>
    <row r="34" spans="1:47" x14ac:dyDescent="0.25">
      <c r="A34" s="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7"/>
      <c r="AF34" s="67"/>
      <c r="AG34" s="67"/>
      <c r="AH34" s="68"/>
      <c r="AI34" s="63"/>
      <c r="AJ34" s="63"/>
      <c r="AK34" s="63"/>
    </row>
    <row r="35" spans="1:47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</row>
    <row r="36" spans="1:4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</row>
    <row r="37" spans="1:47" x14ac:dyDescent="0.25">
      <c r="A37" s="63"/>
      <c r="B37" s="66"/>
      <c r="C37" s="66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</row>
    <row r="38" spans="1:47" x14ac:dyDescent="0.25">
      <c r="A38" s="63"/>
      <c r="B38" s="66"/>
      <c r="C38" s="66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</row>
    <row r="39" spans="1:47" x14ac:dyDescent="0.25">
      <c r="A39" s="63"/>
      <c r="B39" s="66"/>
      <c r="C39" s="66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</row>
    <row r="40" spans="1:47" x14ac:dyDescent="0.25">
      <c r="A40" s="63"/>
      <c r="B40" s="66"/>
      <c r="C40" s="66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</row>
    <row r="41" spans="1:47" x14ac:dyDescent="0.25">
      <c r="A41" s="9"/>
    </row>
    <row r="42" spans="1:47" x14ac:dyDescent="0.25">
      <c r="A42" s="9"/>
    </row>
    <row r="43" spans="1:47" x14ac:dyDescent="0.25">
      <c r="A43" s="9"/>
    </row>
    <row r="44" spans="1:47" x14ac:dyDescent="0.25">
      <c r="A44" s="9"/>
    </row>
    <row r="45" spans="1:47" x14ac:dyDescent="0.25">
      <c r="A45" s="9"/>
    </row>
    <row r="46" spans="1:47" x14ac:dyDescent="0.25">
      <c r="A46" s="3"/>
    </row>
  </sheetData>
  <sheetProtection password="D33C" sheet="1" objects="1" scenarios="1"/>
  <mergeCells count="82">
    <mergeCell ref="A28:E28"/>
    <mergeCell ref="AM8:AN8"/>
    <mergeCell ref="A3:AL3"/>
    <mergeCell ref="A4:AL4"/>
    <mergeCell ref="A5:F5"/>
    <mergeCell ref="G5:AH5"/>
    <mergeCell ref="A6:B6"/>
    <mergeCell ref="C6:AH6"/>
    <mergeCell ref="A7:D7"/>
    <mergeCell ref="E7:G7"/>
    <mergeCell ref="J7:L7"/>
    <mergeCell ref="M7:O7"/>
    <mergeCell ref="A8:B8"/>
    <mergeCell ref="A15:C16"/>
    <mergeCell ref="AM15:AN15"/>
    <mergeCell ref="AM16:AN16"/>
    <mergeCell ref="A9:A14"/>
    <mergeCell ref="B9:B10"/>
    <mergeCell ref="AM9:AN9"/>
    <mergeCell ref="AM10:AN10"/>
    <mergeCell ref="B11:B12"/>
    <mergeCell ref="AM11:AN11"/>
    <mergeCell ref="AM12:AN12"/>
    <mergeCell ref="B13:B14"/>
    <mergeCell ref="AM13:AN13"/>
    <mergeCell ref="AM14:AN14"/>
    <mergeCell ref="A17:AN17"/>
    <mergeCell ref="A18:AK18"/>
    <mergeCell ref="AM18:AN18"/>
    <mergeCell ref="A19:AK19"/>
    <mergeCell ref="AM19:AN19"/>
    <mergeCell ref="A20:AN20"/>
    <mergeCell ref="A21:AN21"/>
    <mergeCell ref="M22:M23"/>
    <mergeCell ref="N22:N23"/>
    <mergeCell ref="O22:O23"/>
    <mergeCell ref="P22:P23"/>
    <mergeCell ref="Q22:Q23"/>
    <mergeCell ref="R22:R23"/>
    <mergeCell ref="Y22:Y23"/>
    <mergeCell ref="AJ22:AK22"/>
    <mergeCell ref="AJ23:AK23"/>
    <mergeCell ref="Z22:AI22"/>
    <mergeCell ref="A22:L22"/>
    <mergeCell ref="A25:Z25"/>
    <mergeCell ref="AA25:AN25"/>
    <mergeCell ref="D24:L24"/>
    <mergeCell ref="Z24:AG24"/>
    <mergeCell ref="S22:S23"/>
    <mergeCell ref="T22:T23"/>
    <mergeCell ref="U22:U23"/>
    <mergeCell ref="V22:V23"/>
    <mergeCell ref="W22:W23"/>
    <mergeCell ref="X22:X23"/>
    <mergeCell ref="AQ30:AR30"/>
    <mergeCell ref="AS30:AT30"/>
    <mergeCell ref="AU30:AV30"/>
    <mergeCell ref="X30:Y30"/>
    <mergeCell ref="AA30:AB30"/>
    <mergeCell ref="AC30:AD30"/>
    <mergeCell ref="AF30:AG30"/>
    <mergeCell ref="AF27:AG27"/>
    <mergeCell ref="AH27:AI27"/>
    <mergeCell ref="AH30:AI30"/>
    <mergeCell ref="AJ30:AK30"/>
    <mergeCell ref="AO30:AP30"/>
    <mergeCell ref="AY27:AZ27"/>
    <mergeCell ref="A29:E29"/>
    <mergeCell ref="A30:E30"/>
    <mergeCell ref="AJ27:AK27"/>
    <mergeCell ref="AO27:AP27"/>
    <mergeCell ref="AQ27:AR27"/>
    <mergeCell ref="AS27:AT27"/>
    <mergeCell ref="AU27:AV27"/>
    <mergeCell ref="AW27:AX27"/>
    <mergeCell ref="AW30:AX30"/>
    <mergeCell ref="AY30:AZ30"/>
    <mergeCell ref="A27:C27"/>
    <mergeCell ref="D27:E27"/>
    <mergeCell ref="X27:Y27"/>
    <mergeCell ref="AA27:AB27"/>
    <mergeCell ref="AC27:AD27"/>
  </mergeCells>
  <printOptions horizontalCentered="1"/>
  <pageMargins left="0.25" right="0.25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73"/>
  <sheetViews>
    <sheetView zoomScaleNormal="100" workbookViewId="0">
      <selection activeCell="AL45" sqref="AL45"/>
    </sheetView>
  </sheetViews>
  <sheetFormatPr defaultRowHeight="15" x14ac:dyDescent="0.25"/>
  <cols>
    <col min="1" max="1" width="2.42578125" customWidth="1"/>
    <col min="2" max="2" width="8" customWidth="1"/>
    <col min="3" max="3" width="5.85546875" customWidth="1"/>
    <col min="4" max="4" width="4.7109375" customWidth="1"/>
    <col min="5" max="5" width="4.85546875" customWidth="1"/>
    <col min="6" max="6" width="5.140625" customWidth="1"/>
    <col min="7" max="9" width="4.85546875" customWidth="1"/>
    <col min="10" max="10" width="5" customWidth="1"/>
    <col min="11" max="11" width="4.7109375" customWidth="1"/>
    <col min="12" max="12" width="5" customWidth="1"/>
    <col min="13" max="13" width="4.85546875" customWidth="1"/>
    <col min="14" max="14" width="5" customWidth="1"/>
    <col min="15" max="15" width="4.85546875" customWidth="1"/>
    <col min="16" max="16" width="5.28515625" customWidth="1"/>
    <col min="17" max="17" width="5" customWidth="1"/>
    <col min="18" max="18" width="4.7109375" customWidth="1"/>
    <col min="19" max="19" width="5" customWidth="1"/>
    <col min="20" max="20" width="5" bestFit="1" customWidth="1"/>
    <col min="21" max="22" width="5" customWidth="1"/>
    <col min="23" max="23" width="5.28515625" customWidth="1"/>
    <col min="24" max="25" width="5" customWidth="1"/>
    <col min="26" max="26" width="4.85546875" customWidth="1"/>
    <col min="27" max="28" width="5" bestFit="1" customWidth="1"/>
    <col min="29" max="29" width="5" customWidth="1"/>
    <col min="30" max="30" width="4.85546875" customWidth="1"/>
    <col min="31" max="31" width="5" customWidth="1"/>
    <col min="32" max="33" width="4.85546875" customWidth="1"/>
    <col min="34" max="35" width="5" customWidth="1"/>
    <col min="36" max="36" width="8.5703125" customWidth="1"/>
    <col min="37" max="37" width="6.5703125" customWidth="1"/>
    <col min="38" max="38" width="10.28515625" customWidth="1"/>
    <col min="39" max="39" width="9.5703125" customWidth="1"/>
    <col min="40" max="40" width="9.140625" hidden="1" customWidth="1"/>
    <col min="41" max="41" width="10.42578125" hidden="1" customWidth="1"/>
  </cols>
  <sheetData>
    <row r="1" spans="1:42" ht="18.75" x14ac:dyDescent="0.25">
      <c r="A1" s="1" t="s">
        <v>0</v>
      </c>
    </row>
    <row r="2" spans="1:42" ht="13.15" customHeight="1" x14ac:dyDescent="0.3">
      <c r="A2" s="4"/>
    </row>
    <row r="3" spans="1:42" ht="34.15" customHeight="1" x14ac:dyDescent="0.25">
      <c r="A3" s="377" t="s">
        <v>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</row>
    <row r="4" spans="1:42" x14ac:dyDescent="0.25">
      <c r="A4" s="378" t="s">
        <v>62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</row>
    <row r="5" spans="1:42" x14ac:dyDescent="0.25">
      <c r="A5" s="380" t="s">
        <v>27</v>
      </c>
      <c r="B5" s="380"/>
      <c r="C5" s="380"/>
      <c r="D5" s="380"/>
      <c r="E5" s="380"/>
      <c r="F5" s="380"/>
      <c r="G5" s="381" t="str">
        <f>'Introducere SEM I'!C13</f>
        <v>.…………………………………………</v>
      </c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</row>
    <row r="6" spans="1:42" ht="14.45" x14ac:dyDescent="0.3">
      <c r="A6" s="386" t="s">
        <v>28</v>
      </c>
      <c r="B6" s="386"/>
      <c r="C6" s="387" t="str">
        <f>'Introducere SEM I'!B14</f>
        <v>………………………………………………………………….</v>
      </c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</row>
    <row r="7" spans="1:42" ht="16.5" thickBot="1" x14ac:dyDescent="0.3">
      <c r="A7" s="382" t="s">
        <v>70</v>
      </c>
      <c r="B7" s="382"/>
      <c r="C7" s="382"/>
      <c r="D7" s="382"/>
      <c r="E7" s="385" t="s">
        <v>29</v>
      </c>
      <c r="F7" s="385"/>
      <c r="G7" s="385"/>
      <c r="H7" s="144" t="s">
        <v>85</v>
      </c>
      <c r="I7" s="144"/>
      <c r="J7" s="388" t="s">
        <v>30</v>
      </c>
      <c r="K7" s="388"/>
      <c r="L7" s="388"/>
      <c r="M7" s="388" t="str">
        <f>'Introducere SEM I'!B12</f>
        <v>………………………</v>
      </c>
      <c r="N7" s="388"/>
      <c r="O7" s="388"/>
    </row>
    <row r="8" spans="1:42" ht="93" customHeight="1" thickBot="1" x14ac:dyDescent="0.3">
      <c r="A8" s="365" t="s">
        <v>3</v>
      </c>
      <c r="B8" s="366"/>
      <c r="C8" s="13" t="s">
        <v>4</v>
      </c>
      <c r="D8" s="13" t="s">
        <v>5</v>
      </c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69">
        <v>8</v>
      </c>
      <c r="M8" s="69">
        <v>9</v>
      </c>
      <c r="N8" s="69">
        <v>10</v>
      </c>
      <c r="O8" s="69">
        <v>11</v>
      </c>
      <c r="P8" s="69">
        <v>12</v>
      </c>
      <c r="Q8" s="69">
        <v>13</v>
      </c>
      <c r="R8" s="69">
        <v>14</v>
      </c>
      <c r="S8" s="69">
        <v>15</v>
      </c>
      <c r="T8" s="69">
        <v>16</v>
      </c>
      <c r="U8" s="69">
        <v>17</v>
      </c>
      <c r="V8" s="69">
        <v>18</v>
      </c>
      <c r="W8" s="69">
        <v>19</v>
      </c>
      <c r="X8" s="69">
        <v>20</v>
      </c>
      <c r="Y8" s="69">
        <v>21</v>
      </c>
      <c r="Z8" s="70">
        <v>22</v>
      </c>
      <c r="AA8" s="69">
        <v>23</v>
      </c>
      <c r="AB8" s="69">
        <v>24</v>
      </c>
      <c r="AC8" s="69">
        <v>25</v>
      </c>
      <c r="AD8" s="69">
        <v>26</v>
      </c>
      <c r="AE8" s="69">
        <v>27</v>
      </c>
      <c r="AF8" s="69">
        <v>28</v>
      </c>
      <c r="AG8" s="69">
        <v>29</v>
      </c>
      <c r="AH8" s="69">
        <v>30</v>
      </c>
      <c r="AI8" s="69">
        <v>31</v>
      </c>
      <c r="AJ8" s="20" t="s">
        <v>6</v>
      </c>
      <c r="AK8" s="17" t="s">
        <v>7</v>
      </c>
      <c r="AL8" s="257" t="s">
        <v>8</v>
      </c>
      <c r="AM8" s="19" t="s">
        <v>9</v>
      </c>
      <c r="AN8" s="403"/>
      <c r="AO8" s="401"/>
      <c r="AP8" s="62"/>
    </row>
    <row r="9" spans="1:42" ht="15.75" thickBot="1" x14ac:dyDescent="0.3">
      <c r="A9" s="359" t="s">
        <v>86</v>
      </c>
      <c r="B9" s="361" t="s">
        <v>10</v>
      </c>
      <c r="C9" s="52" t="s">
        <v>11</v>
      </c>
      <c r="D9" s="109" t="s">
        <v>12</v>
      </c>
      <c r="E9" s="186"/>
      <c r="F9" s="186"/>
      <c r="G9" s="187"/>
      <c r="H9" s="187"/>
      <c r="I9" s="186"/>
      <c r="J9" s="186"/>
      <c r="K9" s="186"/>
      <c r="L9" s="186"/>
      <c r="M9" s="186"/>
      <c r="N9" s="186"/>
      <c r="O9" s="186"/>
      <c r="P9" s="186"/>
      <c r="Q9" s="157">
        <f>'Introducere SEM I'!E18</f>
        <v>0</v>
      </c>
      <c r="R9" s="157">
        <f>'Introducere SEM I'!F18</f>
        <v>0</v>
      </c>
      <c r="S9" s="157">
        <f>'Introducere SEM I'!G18</f>
        <v>0</v>
      </c>
      <c r="T9" s="157">
        <f>'Introducere SEM I'!H18</f>
        <v>0</v>
      </c>
      <c r="U9" s="157">
        <f>'Introducere SEM I'!I18</f>
        <v>0</v>
      </c>
      <c r="V9" s="186"/>
      <c r="W9" s="186"/>
      <c r="X9" s="157">
        <f>'Introducere SEM I'!J18</f>
        <v>0</v>
      </c>
      <c r="Y9" s="157">
        <f>'Introducere SEM I'!K18</f>
        <v>0</v>
      </c>
      <c r="Z9" s="157">
        <f>'Introducere SEM I'!L18</f>
        <v>0</v>
      </c>
      <c r="AA9" s="157">
        <f>'Introducere SEM I'!M18</f>
        <v>0</v>
      </c>
      <c r="AB9" s="186"/>
      <c r="AC9" s="186"/>
      <c r="AD9" s="186"/>
      <c r="AE9" s="157">
        <f>'Introducere SEM I'!O18</f>
        <v>0</v>
      </c>
      <c r="AF9" s="157">
        <f>'Introducere SEM I'!P18</f>
        <v>0</v>
      </c>
      <c r="AG9" s="157">
        <f>'Introducere SEM I'!Q18</f>
        <v>0</v>
      </c>
      <c r="AH9" s="157">
        <f>'Introducere SEM I'!R18</f>
        <v>0</v>
      </c>
      <c r="AI9" s="157">
        <f>'Introducere SEM I'!S18</f>
        <v>0</v>
      </c>
      <c r="AJ9" s="133">
        <f>SUM(M9:AI9)</f>
        <v>0</v>
      </c>
      <c r="AK9" s="248">
        <v>14</v>
      </c>
      <c r="AL9" s="256">
        <f>AJ9*0.2</f>
        <v>0</v>
      </c>
      <c r="AM9" s="136"/>
      <c r="AN9" s="403"/>
      <c r="AO9" s="401"/>
      <c r="AP9" s="62"/>
    </row>
    <row r="10" spans="1:42" ht="15.75" thickBot="1" x14ac:dyDescent="0.3">
      <c r="A10" s="360"/>
      <c r="B10" s="362"/>
      <c r="C10" s="53" t="s">
        <v>13</v>
      </c>
      <c r="D10" s="110" t="s">
        <v>14</v>
      </c>
      <c r="E10" s="186"/>
      <c r="F10" s="186"/>
      <c r="G10" s="187"/>
      <c r="H10" s="187"/>
      <c r="I10" s="186"/>
      <c r="J10" s="186"/>
      <c r="K10" s="186"/>
      <c r="L10" s="186"/>
      <c r="M10" s="186"/>
      <c r="N10" s="186"/>
      <c r="O10" s="186"/>
      <c r="P10" s="186"/>
      <c r="Q10" s="157">
        <f>'Introducere SEM I'!E19</f>
        <v>0</v>
      </c>
      <c r="R10" s="157">
        <f>'Introducere SEM I'!F19</f>
        <v>0</v>
      </c>
      <c r="S10" s="157">
        <f>'Introducere SEM I'!G19</f>
        <v>0</v>
      </c>
      <c r="T10" s="157">
        <f>'Introducere SEM I'!H19</f>
        <v>0</v>
      </c>
      <c r="U10" s="157">
        <f>'Introducere SEM I'!I19</f>
        <v>0</v>
      </c>
      <c r="V10" s="186"/>
      <c r="W10" s="186"/>
      <c r="X10" s="157">
        <f>'Introducere SEM I'!J19</f>
        <v>0</v>
      </c>
      <c r="Y10" s="157">
        <f>'Introducere SEM I'!K19</f>
        <v>0</v>
      </c>
      <c r="Z10" s="157">
        <f>'Introducere SEM I'!L19</f>
        <v>0</v>
      </c>
      <c r="AA10" s="157">
        <f>'Introducere SEM I'!M19</f>
        <v>0</v>
      </c>
      <c r="AB10" s="186"/>
      <c r="AC10" s="186"/>
      <c r="AD10" s="186"/>
      <c r="AE10" s="157">
        <f>'Introducere SEM I'!O19</f>
        <v>0</v>
      </c>
      <c r="AF10" s="157">
        <f>'Introducere SEM I'!P19</f>
        <v>0</v>
      </c>
      <c r="AG10" s="157">
        <f>'Introducere SEM I'!Q19</f>
        <v>0</v>
      </c>
      <c r="AH10" s="157">
        <f>'Introducere SEM I'!R19</f>
        <v>0</v>
      </c>
      <c r="AI10" s="157">
        <f>'Introducere SEM I'!S19</f>
        <v>0</v>
      </c>
      <c r="AJ10" s="133">
        <f t="shared" ref="AJ10:AJ14" si="0">SUM(M10:AI10)</f>
        <v>0</v>
      </c>
      <c r="AK10" s="134">
        <v>6</v>
      </c>
      <c r="AL10" s="256"/>
      <c r="AM10" s="136">
        <f>AJ10/10</f>
        <v>0</v>
      </c>
      <c r="AN10" s="403"/>
      <c r="AO10" s="401"/>
      <c r="AP10" s="62"/>
    </row>
    <row r="11" spans="1:42" ht="15.75" thickBot="1" x14ac:dyDescent="0.3">
      <c r="A11" s="360"/>
      <c r="B11" s="363" t="s">
        <v>15</v>
      </c>
      <c r="C11" s="6" t="s">
        <v>11</v>
      </c>
      <c r="D11" s="6" t="s">
        <v>12</v>
      </c>
      <c r="E11" s="186"/>
      <c r="F11" s="186"/>
      <c r="G11" s="187"/>
      <c r="H11" s="187"/>
      <c r="I11" s="186"/>
      <c r="J11" s="186"/>
      <c r="K11" s="186"/>
      <c r="L11" s="186"/>
      <c r="M11" s="186"/>
      <c r="N11" s="186"/>
      <c r="O11" s="186"/>
      <c r="P11" s="186"/>
      <c r="Q11" s="157">
        <f>'Introducere SEM I'!E20</f>
        <v>0</v>
      </c>
      <c r="R11" s="157">
        <f>'Introducere SEM I'!F20</f>
        <v>0</v>
      </c>
      <c r="S11" s="157">
        <f>'Introducere SEM I'!G20</f>
        <v>0</v>
      </c>
      <c r="T11" s="157">
        <f>'Introducere SEM I'!H20</f>
        <v>0</v>
      </c>
      <c r="U11" s="157">
        <f>'Introducere SEM I'!I20</f>
        <v>0</v>
      </c>
      <c r="V11" s="186"/>
      <c r="W11" s="186"/>
      <c r="X11" s="157">
        <f>'Introducere SEM I'!J20</f>
        <v>0</v>
      </c>
      <c r="Y11" s="157">
        <f>'Introducere SEM I'!K20</f>
        <v>0</v>
      </c>
      <c r="Z11" s="157">
        <f>'Introducere SEM I'!L20</f>
        <v>0</v>
      </c>
      <c r="AA11" s="157">
        <f>'Introducere SEM I'!M20</f>
        <v>0</v>
      </c>
      <c r="AB11" s="186"/>
      <c r="AC11" s="186"/>
      <c r="AD11" s="186"/>
      <c r="AE11" s="157">
        <f>'Introducere SEM I'!O20</f>
        <v>0</v>
      </c>
      <c r="AF11" s="157">
        <f>'Introducere SEM I'!P20</f>
        <v>0</v>
      </c>
      <c r="AG11" s="157">
        <f>'Introducere SEM I'!Q20</f>
        <v>0</v>
      </c>
      <c r="AH11" s="157">
        <f>'Introducere SEM I'!R20</f>
        <v>0</v>
      </c>
      <c r="AI11" s="157">
        <f>'Introducere SEM I'!S20</f>
        <v>0</v>
      </c>
      <c r="AJ11" s="133">
        <f t="shared" si="0"/>
        <v>0</v>
      </c>
      <c r="AK11" s="248">
        <v>14</v>
      </c>
      <c r="AL11" s="182">
        <f>AJ11*0.2</f>
        <v>0</v>
      </c>
      <c r="AM11" s="136"/>
      <c r="AN11" s="403"/>
      <c r="AO11" s="401"/>
      <c r="AP11" s="62"/>
    </row>
    <row r="12" spans="1:42" ht="15.75" thickBot="1" x14ac:dyDescent="0.3">
      <c r="A12" s="360"/>
      <c r="B12" s="364"/>
      <c r="C12" s="6" t="s">
        <v>13</v>
      </c>
      <c r="D12" s="6" t="s">
        <v>14</v>
      </c>
      <c r="E12" s="186"/>
      <c r="F12" s="186"/>
      <c r="G12" s="187"/>
      <c r="H12" s="187"/>
      <c r="I12" s="186"/>
      <c r="J12" s="186"/>
      <c r="K12" s="186"/>
      <c r="L12" s="186"/>
      <c r="M12" s="186"/>
      <c r="N12" s="186"/>
      <c r="O12" s="186"/>
      <c r="P12" s="186"/>
      <c r="Q12" s="157">
        <f>'Introducere SEM I'!E21</f>
        <v>0</v>
      </c>
      <c r="R12" s="157">
        <f>'Introducere SEM I'!F21</f>
        <v>0</v>
      </c>
      <c r="S12" s="157">
        <f>'Introducere SEM I'!G21</f>
        <v>0</v>
      </c>
      <c r="T12" s="157">
        <f>'Introducere SEM I'!H21</f>
        <v>0</v>
      </c>
      <c r="U12" s="157">
        <f>'Introducere SEM I'!I21</f>
        <v>0</v>
      </c>
      <c r="V12" s="186"/>
      <c r="W12" s="186"/>
      <c r="X12" s="157">
        <f>'Introducere SEM I'!J21</f>
        <v>0</v>
      </c>
      <c r="Y12" s="157">
        <f>'Introducere SEM I'!K21</f>
        <v>0</v>
      </c>
      <c r="Z12" s="157">
        <f>'Introducere SEM I'!L21</f>
        <v>0</v>
      </c>
      <c r="AA12" s="157">
        <f>'Introducere SEM I'!M21</f>
        <v>0</v>
      </c>
      <c r="AB12" s="186"/>
      <c r="AC12" s="186"/>
      <c r="AD12" s="186"/>
      <c r="AE12" s="157">
        <f>'Introducere SEM I'!O21</f>
        <v>0</v>
      </c>
      <c r="AF12" s="157">
        <f>'Introducere SEM I'!P21</f>
        <v>0</v>
      </c>
      <c r="AG12" s="157">
        <f>'Introducere SEM I'!Q21</f>
        <v>0</v>
      </c>
      <c r="AH12" s="157">
        <f>'Introducere SEM I'!R21</f>
        <v>0</v>
      </c>
      <c r="AI12" s="157">
        <f>'Introducere SEM I'!S21</f>
        <v>0</v>
      </c>
      <c r="AJ12" s="133">
        <f t="shared" si="0"/>
        <v>0</v>
      </c>
      <c r="AK12" s="134">
        <v>6</v>
      </c>
      <c r="AL12" s="182"/>
      <c r="AM12" s="136">
        <f t="shared" ref="AM12:AM20" si="1">AJ12/10</f>
        <v>0</v>
      </c>
      <c r="AN12" s="403"/>
      <c r="AO12" s="401"/>
      <c r="AP12" s="62"/>
    </row>
    <row r="13" spans="1:42" ht="15.75" thickBot="1" x14ac:dyDescent="0.3">
      <c r="A13" s="360"/>
      <c r="B13" s="363" t="s">
        <v>16</v>
      </c>
      <c r="C13" s="6" t="s">
        <v>11</v>
      </c>
      <c r="D13" s="6" t="s">
        <v>12</v>
      </c>
      <c r="E13" s="186"/>
      <c r="F13" s="186"/>
      <c r="G13" s="187"/>
      <c r="H13" s="187"/>
      <c r="I13" s="186"/>
      <c r="J13" s="186"/>
      <c r="K13" s="186"/>
      <c r="L13" s="186"/>
      <c r="M13" s="186"/>
      <c r="N13" s="186"/>
      <c r="O13" s="186"/>
      <c r="P13" s="186"/>
      <c r="Q13" s="157">
        <f>'Introducere SEM I'!E22</f>
        <v>0</v>
      </c>
      <c r="R13" s="157">
        <f>'Introducere SEM I'!F22</f>
        <v>0</v>
      </c>
      <c r="S13" s="157">
        <f>'Introducere SEM I'!G22</f>
        <v>0</v>
      </c>
      <c r="T13" s="157">
        <f>'Introducere SEM I'!H22</f>
        <v>0</v>
      </c>
      <c r="U13" s="157">
        <f>'Introducere SEM I'!I22</f>
        <v>0</v>
      </c>
      <c r="V13" s="186"/>
      <c r="W13" s="186"/>
      <c r="X13" s="157">
        <f>'Introducere SEM I'!J22</f>
        <v>0</v>
      </c>
      <c r="Y13" s="157">
        <f>'Introducere SEM I'!K22</f>
        <v>0</v>
      </c>
      <c r="Z13" s="157">
        <f>'Introducere SEM I'!L22</f>
        <v>0</v>
      </c>
      <c r="AA13" s="157">
        <f>'Introducere SEM I'!M22</f>
        <v>0</v>
      </c>
      <c r="AB13" s="186"/>
      <c r="AC13" s="186"/>
      <c r="AD13" s="186"/>
      <c r="AE13" s="157">
        <f>'Introducere SEM I'!O22</f>
        <v>0</v>
      </c>
      <c r="AF13" s="157">
        <f>'Introducere SEM I'!P22</f>
        <v>0</v>
      </c>
      <c r="AG13" s="157">
        <f>'Introducere SEM I'!Q22</f>
        <v>0</v>
      </c>
      <c r="AH13" s="157">
        <f>'Introducere SEM I'!R22</f>
        <v>0</v>
      </c>
      <c r="AI13" s="157">
        <f>'Introducere SEM I'!S22</f>
        <v>0</v>
      </c>
      <c r="AJ13" s="133">
        <f t="shared" si="0"/>
        <v>0</v>
      </c>
      <c r="AK13" s="248">
        <v>14</v>
      </c>
      <c r="AL13" s="182">
        <f t="shared" ref="AL13:AL43" si="2">AJ13*0.2</f>
        <v>0</v>
      </c>
      <c r="AM13" s="136"/>
      <c r="AN13" s="403"/>
      <c r="AO13" s="401"/>
      <c r="AP13" s="62"/>
    </row>
    <row r="14" spans="1:42" ht="15.75" thickBot="1" x14ac:dyDescent="0.3">
      <c r="A14" s="360"/>
      <c r="B14" s="364"/>
      <c r="C14" s="6" t="s">
        <v>13</v>
      </c>
      <c r="D14" s="6" t="s">
        <v>14</v>
      </c>
      <c r="E14" s="186"/>
      <c r="F14" s="186"/>
      <c r="G14" s="187"/>
      <c r="H14" s="187"/>
      <c r="I14" s="186"/>
      <c r="J14" s="186"/>
      <c r="K14" s="186"/>
      <c r="L14" s="186"/>
      <c r="M14" s="186"/>
      <c r="N14" s="186"/>
      <c r="O14" s="186"/>
      <c r="P14" s="186"/>
      <c r="Q14" s="157">
        <f>'Introducere SEM I'!E23</f>
        <v>0</v>
      </c>
      <c r="R14" s="157">
        <f>'Introducere SEM I'!F23</f>
        <v>0</v>
      </c>
      <c r="S14" s="157">
        <f>'Introducere SEM I'!G23</f>
        <v>0</v>
      </c>
      <c r="T14" s="157">
        <f>'Introducere SEM I'!H23</f>
        <v>0</v>
      </c>
      <c r="U14" s="157">
        <f>'Introducere SEM I'!I23</f>
        <v>0</v>
      </c>
      <c r="V14" s="186"/>
      <c r="W14" s="186"/>
      <c r="X14" s="157">
        <f>'Introducere SEM I'!J23</f>
        <v>0</v>
      </c>
      <c r="Y14" s="157">
        <f>'Introducere SEM I'!K23</f>
        <v>0</v>
      </c>
      <c r="Z14" s="157">
        <f>'Introducere SEM I'!L23</f>
        <v>0</v>
      </c>
      <c r="AA14" s="157">
        <f>'Introducere SEM I'!M23</f>
        <v>0</v>
      </c>
      <c r="AB14" s="186"/>
      <c r="AC14" s="186"/>
      <c r="AD14" s="186"/>
      <c r="AE14" s="157">
        <f>'Introducere SEM I'!O23</f>
        <v>0</v>
      </c>
      <c r="AF14" s="157">
        <f>'Introducere SEM I'!P23</f>
        <v>0</v>
      </c>
      <c r="AG14" s="157">
        <f>'Introducere SEM I'!Q23</f>
        <v>0</v>
      </c>
      <c r="AH14" s="157">
        <f>'Introducere SEM I'!R23</f>
        <v>0</v>
      </c>
      <c r="AI14" s="157">
        <f>'Introducere SEM I'!S23</f>
        <v>0</v>
      </c>
      <c r="AJ14" s="133">
        <f t="shared" si="0"/>
        <v>0</v>
      </c>
      <c r="AK14" s="134">
        <v>6</v>
      </c>
      <c r="AL14" s="182"/>
      <c r="AM14" s="136">
        <f t="shared" si="1"/>
        <v>0</v>
      </c>
      <c r="AN14" s="403"/>
      <c r="AO14" s="401"/>
      <c r="AP14" s="62"/>
    </row>
    <row r="15" spans="1:42" ht="15.75" thickBot="1" x14ac:dyDescent="0.3">
      <c r="A15" s="359" t="s">
        <v>87</v>
      </c>
      <c r="B15" s="405" t="s">
        <v>10</v>
      </c>
      <c r="C15" s="6" t="s">
        <v>11</v>
      </c>
      <c r="D15" s="6" t="s">
        <v>12</v>
      </c>
      <c r="E15" s="186"/>
      <c r="F15" s="186"/>
      <c r="G15" s="157">
        <f>'Introducere SEM I'!U18</f>
        <v>0</v>
      </c>
      <c r="H15" s="157">
        <f>'Introducere SEM I'!V18</f>
        <v>0</v>
      </c>
      <c r="I15" s="157">
        <f>'Introducere SEM I'!W18</f>
        <v>0</v>
      </c>
      <c r="J15" s="157">
        <f>'Introducere SEM I'!X18</f>
        <v>0</v>
      </c>
      <c r="K15" s="157">
        <f>'Introducere SEM I'!Y18</f>
        <v>0</v>
      </c>
      <c r="L15" s="186"/>
      <c r="M15" s="186"/>
      <c r="N15" s="157">
        <f>'Introducere SEM I'!Z18</f>
        <v>0</v>
      </c>
      <c r="O15" s="157">
        <f>'Introducere SEM I'!AA18</f>
        <v>0</v>
      </c>
      <c r="P15" s="157">
        <f>'Introducere SEM I'!AB18</f>
        <v>0</v>
      </c>
      <c r="Q15" s="157">
        <f>'Introducere SEM I'!AC18</f>
        <v>0</v>
      </c>
      <c r="R15" s="157">
        <f>'Introducere SEM I'!AD18</f>
        <v>0</v>
      </c>
      <c r="S15" s="186"/>
      <c r="T15" s="186"/>
      <c r="U15" s="157">
        <f>'Introducere SEM I'!AE18</f>
        <v>0</v>
      </c>
      <c r="V15" s="157">
        <f>'Introducere SEM I'!AF18</f>
        <v>0</v>
      </c>
      <c r="W15" s="157">
        <f>'Introducere SEM I'!AG18</f>
        <v>0</v>
      </c>
      <c r="X15" s="157">
        <f>'Introducere SEM I'!AH18</f>
        <v>0</v>
      </c>
      <c r="Y15" s="157">
        <f>'Introducere SEM I'!AI18</f>
        <v>0</v>
      </c>
      <c r="Z15" s="186"/>
      <c r="AA15" s="186"/>
      <c r="AB15" s="157">
        <f>'Introducere SEM I'!AJ18</f>
        <v>0</v>
      </c>
      <c r="AC15" s="157">
        <f>'Introducere SEM I'!AK18</f>
        <v>0</v>
      </c>
      <c r="AD15" s="157">
        <f>'Introducere SEM I'!AL18</f>
        <v>0</v>
      </c>
      <c r="AE15" s="157">
        <f>'Introducere SEM I'!AM18</f>
        <v>0</v>
      </c>
      <c r="AF15" s="157">
        <f>'Introducere SEM I'!AN18</f>
        <v>0</v>
      </c>
      <c r="AG15" s="255"/>
      <c r="AH15" s="186"/>
      <c r="AI15" s="186"/>
      <c r="AJ15" s="133">
        <f>SUM(E15:AI15)</f>
        <v>0</v>
      </c>
      <c r="AK15" s="248">
        <v>20</v>
      </c>
      <c r="AL15" s="182">
        <f t="shared" si="2"/>
        <v>0</v>
      </c>
      <c r="AM15" s="136"/>
      <c r="AN15" s="403"/>
      <c r="AO15" s="404"/>
      <c r="AP15" s="62"/>
    </row>
    <row r="16" spans="1:42" ht="15.75" thickBot="1" x14ac:dyDescent="0.3">
      <c r="A16" s="360"/>
      <c r="B16" s="406"/>
      <c r="C16" s="6" t="s">
        <v>13</v>
      </c>
      <c r="D16" s="6" t="s">
        <v>14</v>
      </c>
      <c r="E16" s="186"/>
      <c r="F16" s="186"/>
      <c r="G16" s="157">
        <f>'Introducere SEM I'!U19</f>
        <v>0</v>
      </c>
      <c r="H16" s="157">
        <f>'Introducere SEM I'!V19</f>
        <v>0</v>
      </c>
      <c r="I16" s="157">
        <f>'Introducere SEM I'!W19</f>
        <v>0</v>
      </c>
      <c r="J16" s="157">
        <f>'Introducere SEM I'!X19</f>
        <v>0</v>
      </c>
      <c r="K16" s="157">
        <f>'Introducere SEM I'!Y19</f>
        <v>0</v>
      </c>
      <c r="L16" s="186"/>
      <c r="M16" s="186"/>
      <c r="N16" s="157">
        <f>'Introducere SEM I'!Z19</f>
        <v>0</v>
      </c>
      <c r="O16" s="157">
        <f>'Introducere SEM I'!AA19</f>
        <v>0</v>
      </c>
      <c r="P16" s="157">
        <f>'Introducere SEM I'!AB19</f>
        <v>0</v>
      </c>
      <c r="Q16" s="157">
        <f>'Introducere SEM I'!AC19</f>
        <v>0</v>
      </c>
      <c r="R16" s="157">
        <f>'Introducere SEM I'!AD19</f>
        <v>0</v>
      </c>
      <c r="S16" s="186"/>
      <c r="T16" s="186"/>
      <c r="U16" s="157">
        <f>'Introducere SEM I'!AE19</f>
        <v>0</v>
      </c>
      <c r="V16" s="157">
        <f>'Introducere SEM I'!AF19</f>
        <v>0</v>
      </c>
      <c r="W16" s="157">
        <f>'Introducere SEM I'!AG19</f>
        <v>0</v>
      </c>
      <c r="X16" s="157">
        <f>'Introducere SEM I'!AH19</f>
        <v>0</v>
      </c>
      <c r="Y16" s="157">
        <f>'Introducere SEM I'!AI19</f>
        <v>0</v>
      </c>
      <c r="Z16" s="186"/>
      <c r="AA16" s="186"/>
      <c r="AB16" s="157">
        <f>'Introducere SEM I'!AJ19</f>
        <v>0</v>
      </c>
      <c r="AC16" s="157">
        <f>'Introducere SEM I'!AK19</f>
        <v>0</v>
      </c>
      <c r="AD16" s="157">
        <f>'Introducere SEM I'!AL19</f>
        <v>0</v>
      </c>
      <c r="AE16" s="157">
        <f>'Introducere SEM I'!AM19</f>
        <v>0</v>
      </c>
      <c r="AF16" s="157">
        <f>'Introducere SEM I'!AN19</f>
        <v>0</v>
      </c>
      <c r="AG16" s="255"/>
      <c r="AH16" s="186"/>
      <c r="AI16" s="186"/>
      <c r="AJ16" s="133">
        <f>SUM(E16:AI16)</f>
        <v>0</v>
      </c>
      <c r="AK16" s="134">
        <v>8</v>
      </c>
      <c r="AL16" s="182"/>
      <c r="AM16" s="136">
        <f t="shared" si="1"/>
        <v>0</v>
      </c>
      <c r="AN16" s="403"/>
      <c r="AO16" s="404"/>
      <c r="AP16" s="62"/>
    </row>
    <row r="17" spans="1:42" ht="15.75" thickBot="1" x14ac:dyDescent="0.3">
      <c r="A17" s="360"/>
      <c r="B17" s="363" t="s">
        <v>15</v>
      </c>
      <c r="C17" s="6" t="s">
        <v>11</v>
      </c>
      <c r="D17" s="6" t="s">
        <v>12</v>
      </c>
      <c r="E17" s="186"/>
      <c r="F17" s="186"/>
      <c r="G17" s="157">
        <f>'Introducere SEM I'!U20</f>
        <v>0</v>
      </c>
      <c r="H17" s="157">
        <f>'Introducere SEM I'!V20</f>
        <v>0</v>
      </c>
      <c r="I17" s="157">
        <f>'Introducere SEM I'!W20</f>
        <v>0</v>
      </c>
      <c r="J17" s="157">
        <f>'Introducere SEM I'!X20</f>
        <v>0</v>
      </c>
      <c r="K17" s="157">
        <f>'Introducere SEM I'!Y20</f>
        <v>0</v>
      </c>
      <c r="L17" s="186"/>
      <c r="M17" s="186"/>
      <c r="N17" s="157">
        <f>'Introducere SEM I'!Z20</f>
        <v>0</v>
      </c>
      <c r="O17" s="157">
        <f>'Introducere SEM I'!AA20</f>
        <v>0</v>
      </c>
      <c r="P17" s="157">
        <f>'Introducere SEM I'!AB20</f>
        <v>0</v>
      </c>
      <c r="Q17" s="157">
        <f>'Introducere SEM I'!AC20</f>
        <v>0</v>
      </c>
      <c r="R17" s="157">
        <f>'Introducere SEM I'!AD20</f>
        <v>0</v>
      </c>
      <c r="S17" s="186"/>
      <c r="T17" s="186"/>
      <c r="U17" s="157">
        <f>'Introducere SEM I'!AE20</f>
        <v>0</v>
      </c>
      <c r="V17" s="157">
        <f>'Introducere SEM I'!AF20</f>
        <v>0</v>
      </c>
      <c r="W17" s="157">
        <f>'Introducere SEM I'!AG20</f>
        <v>0</v>
      </c>
      <c r="X17" s="157">
        <f>'Introducere SEM I'!AH20</f>
        <v>0</v>
      </c>
      <c r="Y17" s="157">
        <f>'Introducere SEM I'!AI20</f>
        <v>0</v>
      </c>
      <c r="Z17" s="186"/>
      <c r="AA17" s="186"/>
      <c r="AB17" s="157">
        <f>'Introducere SEM I'!AJ20</f>
        <v>0</v>
      </c>
      <c r="AC17" s="157">
        <f>'Introducere SEM I'!AK20</f>
        <v>0</v>
      </c>
      <c r="AD17" s="157">
        <f>'Introducere SEM I'!AL20</f>
        <v>0</v>
      </c>
      <c r="AE17" s="157">
        <f>'Introducere SEM I'!AM20</f>
        <v>0</v>
      </c>
      <c r="AF17" s="157">
        <f>'Introducere SEM I'!AN20</f>
        <v>0</v>
      </c>
      <c r="AG17" s="255"/>
      <c r="AH17" s="186"/>
      <c r="AI17" s="186"/>
      <c r="AJ17" s="133">
        <f>SUM(E17:AI17)</f>
        <v>0</v>
      </c>
      <c r="AK17" s="248">
        <v>20</v>
      </c>
      <c r="AL17" s="182">
        <f t="shared" si="2"/>
        <v>0</v>
      </c>
      <c r="AM17" s="136"/>
      <c r="AN17" s="403"/>
      <c r="AO17" s="401"/>
      <c r="AP17" s="62"/>
    </row>
    <row r="18" spans="1:42" ht="15.75" thickBot="1" x14ac:dyDescent="0.3">
      <c r="A18" s="360"/>
      <c r="B18" s="364"/>
      <c r="C18" s="6" t="s">
        <v>13</v>
      </c>
      <c r="D18" s="6" t="s">
        <v>14</v>
      </c>
      <c r="E18" s="186"/>
      <c r="F18" s="186"/>
      <c r="G18" s="157">
        <f>'Introducere SEM I'!U21</f>
        <v>0</v>
      </c>
      <c r="H18" s="157">
        <f>'Introducere SEM I'!V21</f>
        <v>0</v>
      </c>
      <c r="I18" s="157">
        <f>'Introducere SEM I'!W21</f>
        <v>0</v>
      </c>
      <c r="J18" s="157">
        <f>'Introducere SEM I'!X21</f>
        <v>0</v>
      </c>
      <c r="K18" s="157">
        <f>'Introducere SEM I'!Y21</f>
        <v>0</v>
      </c>
      <c r="L18" s="186"/>
      <c r="M18" s="186"/>
      <c r="N18" s="157">
        <f>'Introducere SEM I'!Z21</f>
        <v>0</v>
      </c>
      <c r="O18" s="157">
        <f>'Introducere SEM I'!AA21</f>
        <v>0</v>
      </c>
      <c r="P18" s="157">
        <f>'Introducere SEM I'!AB21</f>
        <v>0</v>
      </c>
      <c r="Q18" s="157">
        <f>'Introducere SEM I'!AC21</f>
        <v>0</v>
      </c>
      <c r="R18" s="157">
        <f>'Introducere SEM I'!AD21</f>
        <v>0</v>
      </c>
      <c r="S18" s="186"/>
      <c r="T18" s="186"/>
      <c r="U18" s="157">
        <f>'Introducere SEM I'!AE21</f>
        <v>0</v>
      </c>
      <c r="V18" s="157">
        <f>'Introducere SEM I'!AF21</f>
        <v>0</v>
      </c>
      <c r="W18" s="157">
        <f>'Introducere SEM I'!AG21</f>
        <v>0</v>
      </c>
      <c r="X18" s="157">
        <f>'Introducere SEM I'!AH21</f>
        <v>0</v>
      </c>
      <c r="Y18" s="157">
        <f>'Introducere SEM I'!AI21</f>
        <v>0</v>
      </c>
      <c r="Z18" s="186"/>
      <c r="AA18" s="186"/>
      <c r="AB18" s="157">
        <f>'Introducere SEM I'!AJ21</f>
        <v>0</v>
      </c>
      <c r="AC18" s="157">
        <f>'Introducere SEM I'!AK21</f>
        <v>0</v>
      </c>
      <c r="AD18" s="157">
        <f>'Introducere SEM I'!AL21</f>
        <v>0</v>
      </c>
      <c r="AE18" s="157">
        <f>'Introducere SEM I'!AM21</f>
        <v>0</v>
      </c>
      <c r="AF18" s="157">
        <f>'Introducere SEM I'!AN21</f>
        <v>0</v>
      </c>
      <c r="AG18" s="255"/>
      <c r="AH18" s="186"/>
      <c r="AI18" s="186"/>
      <c r="AJ18" s="133">
        <f>SUM(E18:AI18)</f>
        <v>0</v>
      </c>
      <c r="AK18" s="134">
        <v>8</v>
      </c>
      <c r="AL18" s="182"/>
      <c r="AM18" s="136">
        <f t="shared" si="1"/>
        <v>0</v>
      </c>
      <c r="AN18" s="403"/>
      <c r="AO18" s="401"/>
      <c r="AP18" s="62"/>
    </row>
    <row r="19" spans="1:42" ht="15.75" thickBot="1" x14ac:dyDescent="0.3">
      <c r="A19" s="360"/>
      <c r="B19" s="363" t="s">
        <v>16</v>
      </c>
      <c r="C19" s="6" t="s">
        <v>11</v>
      </c>
      <c r="D19" s="6" t="s">
        <v>12</v>
      </c>
      <c r="E19" s="186"/>
      <c r="F19" s="186"/>
      <c r="G19" s="157">
        <f>'Introducere SEM I'!U22</f>
        <v>0</v>
      </c>
      <c r="H19" s="157">
        <f>'Introducere SEM I'!V22</f>
        <v>0</v>
      </c>
      <c r="I19" s="157">
        <f>'Introducere SEM I'!W22</f>
        <v>0</v>
      </c>
      <c r="J19" s="157">
        <f>'Introducere SEM I'!X22</f>
        <v>0</v>
      </c>
      <c r="K19" s="157">
        <f>'Introducere SEM I'!Y22</f>
        <v>0</v>
      </c>
      <c r="L19" s="186"/>
      <c r="M19" s="186"/>
      <c r="N19" s="157">
        <f>'Introducere SEM I'!Z22</f>
        <v>0</v>
      </c>
      <c r="O19" s="157">
        <f>'Introducere SEM I'!AA22</f>
        <v>0</v>
      </c>
      <c r="P19" s="157">
        <f>'Introducere SEM I'!AB22</f>
        <v>0</v>
      </c>
      <c r="Q19" s="157">
        <f>'Introducere SEM I'!AC22</f>
        <v>0</v>
      </c>
      <c r="R19" s="157">
        <f>'Introducere SEM I'!AD22</f>
        <v>0</v>
      </c>
      <c r="S19" s="186"/>
      <c r="T19" s="186"/>
      <c r="U19" s="157">
        <f>'Introducere SEM I'!AE22</f>
        <v>0</v>
      </c>
      <c r="V19" s="157">
        <f>'Introducere SEM I'!AF22</f>
        <v>0</v>
      </c>
      <c r="W19" s="157">
        <f>'Introducere SEM I'!AG22</f>
        <v>0</v>
      </c>
      <c r="X19" s="157">
        <f>'Introducere SEM I'!AH22</f>
        <v>0</v>
      </c>
      <c r="Y19" s="157">
        <f>'Introducere SEM I'!AI22</f>
        <v>0</v>
      </c>
      <c r="Z19" s="186"/>
      <c r="AA19" s="186"/>
      <c r="AB19" s="157">
        <f>'Introducere SEM I'!AJ22</f>
        <v>0</v>
      </c>
      <c r="AC19" s="157">
        <f>'Introducere SEM I'!AK22</f>
        <v>0</v>
      </c>
      <c r="AD19" s="157">
        <f>'Introducere SEM I'!AL22</f>
        <v>0</v>
      </c>
      <c r="AE19" s="157">
        <f>'Introducere SEM I'!AM22</f>
        <v>0</v>
      </c>
      <c r="AF19" s="157">
        <f>'Introducere SEM I'!AN22</f>
        <v>0</v>
      </c>
      <c r="AG19" s="255"/>
      <c r="AH19" s="255"/>
      <c r="AI19" s="255"/>
      <c r="AJ19" s="133">
        <f t="shared" ref="AJ19:AJ44" si="3">SUM(E19:AI19)</f>
        <v>0</v>
      </c>
      <c r="AK19" s="248">
        <v>20</v>
      </c>
      <c r="AL19" s="182">
        <f t="shared" si="2"/>
        <v>0</v>
      </c>
      <c r="AM19" s="136"/>
      <c r="AN19" s="403"/>
      <c r="AO19" s="401"/>
      <c r="AP19" s="62"/>
    </row>
    <row r="20" spans="1:42" ht="15.75" thickBot="1" x14ac:dyDescent="0.3">
      <c r="A20" s="360"/>
      <c r="B20" s="364"/>
      <c r="C20" s="6" t="s">
        <v>13</v>
      </c>
      <c r="D20" s="6" t="s">
        <v>14</v>
      </c>
      <c r="E20" s="186"/>
      <c r="F20" s="186"/>
      <c r="G20" s="157">
        <f>'Introducere SEM I'!U23</f>
        <v>0</v>
      </c>
      <c r="H20" s="157">
        <f>'Introducere SEM I'!V23</f>
        <v>0</v>
      </c>
      <c r="I20" s="157">
        <f>'Introducere SEM I'!W23</f>
        <v>0</v>
      </c>
      <c r="J20" s="157">
        <f>'Introducere SEM I'!X23</f>
        <v>0</v>
      </c>
      <c r="K20" s="157">
        <f>'Introducere SEM I'!Y23</f>
        <v>0</v>
      </c>
      <c r="L20" s="186"/>
      <c r="M20" s="186"/>
      <c r="N20" s="157">
        <f>'Introducere SEM I'!Z23</f>
        <v>0</v>
      </c>
      <c r="O20" s="157">
        <f>'Introducere SEM I'!AA23</f>
        <v>0</v>
      </c>
      <c r="P20" s="157">
        <f>'Introducere SEM I'!AB23</f>
        <v>0</v>
      </c>
      <c r="Q20" s="157">
        <f>'Introducere SEM I'!AC23</f>
        <v>0</v>
      </c>
      <c r="R20" s="157">
        <f>'Introducere SEM I'!AD23</f>
        <v>0</v>
      </c>
      <c r="S20" s="186"/>
      <c r="T20" s="186"/>
      <c r="U20" s="157">
        <f>'Introducere SEM I'!AE23</f>
        <v>0</v>
      </c>
      <c r="V20" s="157">
        <f>'Introducere SEM I'!AF23</f>
        <v>0</v>
      </c>
      <c r="W20" s="157">
        <f>'Introducere SEM I'!AG23</f>
        <v>0</v>
      </c>
      <c r="X20" s="157">
        <f>'Introducere SEM I'!AH23</f>
        <v>0</v>
      </c>
      <c r="Y20" s="157">
        <f>'Introducere SEM I'!AI23</f>
        <v>0</v>
      </c>
      <c r="Z20" s="186"/>
      <c r="AA20" s="186"/>
      <c r="AB20" s="157">
        <f>'Introducere SEM I'!AJ23</f>
        <v>0</v>
      </c>
      <c r="AC20" s="157">
        <f>'Introducere SEM I'!AK23</f>
        <v>0</v>
      </c>
      <c r="AD20" s="157">
        <f>'Introducere SEM I'!AL23</f>
        <v>0</v>
      </c>
      <c r="AE20" s="157">
        <f>'Introducere SEM I'!AM23</f>
        <v>0</v>
      </c>
      <c r="AF20" s="157">
        <f>'Introducere SEM I'!AN23</f>
        <v>0</v>
      </c>
      <c r="AG20" s="203"/>
      <c r="AH20" s="203"/>
      <c r="AI20" s="203"/>
      <c r="AJ20" s="133">
        <f>SUM(E20:AI20)</f>
        <v>0</v>
      </c>
      <c r="AK20" s="134">
        <v>8</v>
      </c>
      <c r="AL20" s="182"/>
      <c r="AM20" s="136">
        <f t="shared" si="1"/>
        <v>0</v>
      </c>
      <c r="AN20" s="403"/>
      <c r="AO20" s="401"/>
      <c r="AP20" s="62"/>
    </row>
    <row r="21" spans="1:42" ht="15.75" thickBot="1" x14ac:dyDescent="0.3">
      <c r="A21" s="359" t="s">
        <v>88</v>
      </c>
      <c r="B21" s="405" t="s">
        <v>10</v>
      </c>
      <c r="C21" s="6" t="s">
        <v>11</v>
      </c>
      <c r="D21" s="6" t="s">
        <v>12</v>
      </c>
      <c r="E21" s="188"/>
      <c r="F21" s="158">
        <f>'Introducere SEM I'!AP18</f>
        <v>0</v>
      </c>
      <c r="G21" s="158">
        <f>'Introducere SEM I'!AQ18</f>
        <v>0</v>
      </c>
      <c r="H21" s="158">
        <f>'Introducere SEM I'!AR18</f>
        <v>0</v>
      </c>
      <c r="I21" s="158">
        <f>'Introducere SEM I'!AS18</f>
        <v>0</v>
      </c>
      <c r="J21" s="158">
        <f>'Introducere SEM I'!AT18</f>
        <v>0</v>
      </c>
      <c r="K21" s="188"/>
      <c r="L21" s="188"/>
      <c r="M21" s="159">
        <f>'Introducere SEM I'!AU18</f>
        <v>0</v>
      </c>
      <c r="N21" s="159">
        <f>'Introducere SEM I'!AV18</f>
        <v>0</v>
      </c>
      <c r="O21" s="159"/>
      <c r="P21" s="159"/>
      <c r="Q21" s="159"/>
      <c r="R21" s="203"/>
      <c r="S21" s="203"/>
      <c r="T21" s="157"/>
      <c r="U21" s="157"/>
      <c r="V21" s="157"/>
      <c r="W21" s="157"/>
      <c r="X21" s="157"/>
      <c r="Y21" s="186"/>
      <c r="Z21" s="186"/>
      <c r="AA21" s="157"/>
      <c r="AB21" s="157"/>
      <c r="AC21" s="157"/>
      <c r="AD21" s="157"/>
      <c r="AE21" s="157"/>
      <c r="AF21" s="186"/>
      <c r="AG21" s="186"/>
      <c r="AH21" s="157"/>
      <c r="AI21" s="157"/>
      <c r="AJ21" s="133">
        <f>SUM(E21:AI21)</f>
        <v>0</v>
      </c>
      <c r="AK21" s="248">
        <v>7</v>
      </c>
      <c r="AL21" s="182">
        <f t="shared" si="2"/>
        <v>0</v>
      </c>
      <c r="AM21" s="136"/>
      <c r="AN21" s="403"/>
      <c r="AO21" s="401"/>
      <c r="AP21" s="62"/>
    </row>
    <row r="22" spans="1:42" ht="15.75" thickBot="1" x14ac:dyDescent="0.3">
      <c r="A22" s="360"/>
      <c r="B22" s="406"/>
      <c r="C22" s="6" t="s">
        <v>13</v>
      </c>
      <c r="D22" s="6" t="s">
        <v>14</v>
      </c>
      <c r="E22" s="188"/>
      <c r="F22" s="158">
        <f>'Introducere SEM I'!AP19</f>
        <v>0</v>
      </c>
      <c r="G22" s="158">
        <f>'Introducere SEM I'!AQ19</f>
        <v>0</v>
      </c>
      <c r="H22" s="158">
        <f>'Introducere SEM I'!AR19</f>
        <v>0</v>
      </c>
      <c r="I22" s="158">
        <f>'Introducere SEM I'!AS19</f>
        <v>0</v>
      </c>
      <c r="J22" s="158">
        <f>'Introducere SEM I'!AT19</f>
        <v>0</v>
      </c>
      <c r="K22" s="188"/>
      <c r="L22" s="188"/>
      <c r="M22" s="159">
        <f>'Introducere SEM I'!AU19</f>
        <v>0</v>
      </c>
      <c r="N22" s="159">
        <f>'Introducere SEM I'!AV19</f>
        <v>0</v>
      </c>
      <c r="O22" s="159"/>
      <c r="P22" s="159"/>
      <c r="Q22" s="159"/>
      <c r="R22" s="203"/>
      <c r="S22" s="203"/>
      <c r="T22" s="157"/>
      <c r="U22" s="157"/>
      <c r="V22" s="157"/>
      <c r="W22" s="157"/>
      <c r="X22" s="157"/>
      <c r="Y22" s="186"/>
      <c r="Z22" s="186"/>
      <c r="AA22" s="157"/>
      <c r="AB22" s="157"/>
      <c r="AC22" s="157"/>
      <c r="AD22" s="157"/>
      <c r="AE22" s="157"/>
      <c r="AF22" s="186"/>
      <c r="AG22" s="186"/>
      <c r="AH22" s="157"/>
      <c r="AI22" s="157"/>
      <c r="AJ22" s="133">
        <f>SUM(E22:AI22)</f>
        <v>0</v>
      </c>
      <c r="AK22" s="134">
        <v>4</v>
      </c>
      <c r="AL22" s="182"/>
      <c r="AM22" s="136">
        <f t="shared" ref="AM22" si="4">AJ22/10</f>
        <v>0</v>
      </c>
      <c r="AN22" s="403"/>
      <c r="AO22" s="401"/>
      <c r="AP22" s="62"/>
    </row>
    <row r="23" spans="1:42" ht="15.75" thickBot="1" x14ac:dyDescent="0.3">
      <c r="A23" s="360"/>
      <c r="B23" s="363" t="s">
        <v>15</v>
      </c>
      <c r="C23" s="6" t="s">
        <v>11</v>
      </c>
      <c r="D23" s="6" t="s">
        <v>12</v>
      </c>
      <c r="E23" s="188"/>
      <c r="F23" s="158">
        <f>'Introducere SEM I'!AP20</f>
        <v>0</v>
      </c>
      <c r="G23" s="158">
        <f>'Introducere SEM I'!AQ20</f>
        <v>0</v>
      </c>
      <c r="H23" s="158">
        <f>'Introducere SEM I'!AR20</f>
        <v>0</v>
      </c>
      <c r="I23" s="158">
        <f>'Introducere SEM I'!AS20</f>
        <v>0</v>
      </c>
      <c r="J23" s="158">
        <f>'Introducere SEM I'!AT20</f>
        <v>0</v>
      </c>
      <c r="K23" s="188"/>
      <c r="L23" s="188"/>
      <c r="M23" s="159">
        <f>'Introducere SEM I'!AU20</f>
        <v>0</v>
      </c>
      <c r="N23" s="159">
        <f>'Introducere SEM I'!AV20</f>
        <v>0</v>
      </c>
      <c r="O23" s="159"/>
      <c r="P23" s="159"/>
      <c r="Q23" s="159"/>
      <c r="R23" s="203"/>
      <c r="S23" s="203"/>
      <c r="T23" s="157"/>
      <c r="U23" s="157"/>
      <c r="V23" s="157"/>
      <c r="W23" s="157"/>
      <c r="X23" s="157"/>
      <c r="Y23" s="186"/>
      <c r="Z23" s="186"/>
      <c r="AA23" s="157"/>
      <c r="AB23" s="157"/>
      <c r="AC23" s="157"/>
      <c r="AD23" s="157"/>
      <c r="AE23" s="157"/>
      <c r="AF23" s="186"/>
      <c r="AG23" s="186"/>
      <c r="AH23" s="157"/>
      <c r="AI23" s="157"/>
      <c r="AJ23" s="133">
        <f>SUM(E23:AI23)</f>
        <v>0</v>
      </c>
      <c r="AK23" s="248">
        <v>7</v>
      </c>
      <c r="AL23" s="182">
        <f t="shared" si="2"/>
        <v>0</v>
      </c>
      <c r="AM23" s="136"/>
      <c r="AN23" s="403"/>
      <c r="AO23" s="401"/>
      <c r="AP23" s="62"/>
    </row>
    <row r="24" spans="1:42" ht="15.75" thickBot="1" x14ac:dyDescent="0.3">
      <c r="A24" s="360"/>
      <c r="B24" s="364"/>
      <c r="C24" s="6" t="s">
        <v>13</v>
      </c>
      <c r="D24" s="6" t="s">
        <v>14</v>
      </c>
      <c r="E24" s="188"/>
      <c r="F24" s="158">
        <f>'Introducere SEM I'!AP21</f>
        <v>0</v>
      </c>
      <c r="G24" s="158">
        <f>'Introducere SEM I'!AQ21</f>
        <v>0</v>
      </c>
      <c r="H24" s="158">
        <f>'Introducere SEM I'!AR21</f>
        <v>0</v>
      </c>
      <c r="I24" s="158">
        <f>'Introducere SEM I'!AS21</f>
        <v>0</v>
      </c>
      <c r="J24" s="158">
        <f>'Introducere SEM I'!AT21</f>
        <v>0</v>
      </c>
      <c r="K24" s="188"/>
      <c r="L24" s="188"/>
      <c r="M24" s="159">
        <f>'Introducere SEM I'!AU21</f>
        <v>0</v>
      </c>
      <c r="N24" s="159">
        <f>'Introducere SEM I'!AV21</f>
        <v>0</v>
      </c>
      <c r="O24" s="159"/>
      <c r="P24" s="159"/>
      <c r="Q24" s="159"/>
      <c r="R24" s="203"/>
      <c r="S24" s="203"/>
      <c r="T24" s="157"/>
      <c r="U24" s="157"/>
      <c r="V24" s="157"/>
      <c r="W24" s="157"/>
      <c r="X24" s="157"/>
      <c r="Y24" s="186"/>
      <c r="Z24" s="186"/>
      <c r="AA24" s="157"/>
      <c r="AB24" s="157"/>
      <c r="AC24" s="157"/>
      <c r="AD24" s="157"/>
      <c r="AE24" s="157"/>
      <c r="AF24" s="186"/>
      <c r="AG24" s="186"/>
      <c r="AH24" s="157"/>
      <c r="AI24" s="157"/>
      <c r="AJ24" s="133">
        <f t="shared" si="3"/>
        <v>0</v>
      </c>
      <c r="AK24" s="134">
        <v>4</v>
      </c>
      <c r="AL24" s="182"/>
      <c r="AM24" s="136">
        <f t="shared" ref="AM24" si="5">AJ24/10</f>
        <v>0</v>
      </c>
      <c r="AN24" s="403"/>
      <c r="AO24" s="401"/>
      <c r="AP24" s="62"/>
    </row>
    <row r="25" spans="1:42" ht="15.75" thickBot="1" x14ac:dyDescent="0.3">
      <c r="A25" s="360"/>
      <c r="B25" s="363" t="s">
        <v>16</v>
      </c>
      <c r="C25" s="6" t="s">
        <v>11</v>
      </c>
      <c r="D25" s="6" t="s">
        <v>12</v>
      </c>
      <c r="E25" s="188"/>
      <c r="F25" s="158">
        <f>'Introducere SEM I'!AP22</f>
        <v>0</v>
      </c>
      <c r="G25" s="158">
        <f>'Introducere SEM I'!AQ22</f>
        <v>0</v>
      </c>
      <c r="H25" s="158">
        <f>'Introducere SEM I'!AR22</f>
        <v>0</v>
      </c>
      <c r="I25" s="158">
        <f>'Introducere SEM I'!AS22</f>
        <v>0</v>
      </c>
      <c r="J25" s="158">
        <f>'Introducere SEM I'!AT22</f>
        <v>0</v>
      </c>
      <c r="K25" s="188"/>
      <c r="L25" s="203"/>
      <c r="M25" s="159">
        <f>'Introducere SEM I'!AU22</f>
        <v>0</v>
      </c>
      <c r="N25" s="159">
        <f>'Introducere SEM I'!AV22</f>
        <v>0</v>
      </c>
      <c r="O25" s="159"/>
      <c r="P25" s="159"/>
      <c r="Q25" s="159"/>
      <c r="R25" s="203"/>
      <c r="S25" s="203"/>
      <c r="T25" s="157"/>
      <c r="U25" s="157"/>
      <c r="V25" s="157"/>
      <c r="W25" s="157"/>
      <c r="X25" s="157"/>
      <c r="Y25" s="186"/>
      <c r="Z25" s="186"/>
      <c r="AA25" s="157"/>
      <c r="AB25" s="157"/>
      <c r="AC25" s="157"/>
      <c r="AD25" s="157"/>
      <c r="AE25" s="157"/>
      <c r="AF25" s="186"/>
      <c r="AG25" s="186"/>
      <c r="AH25" s="157"/>
      <c r="AI25" s="157"/>
      <c r="AJ25" s="133">
        <f>SUM(E25:AI25)</f>
        <v>0</v>
      </c>
      <c r="AK25" s="248">
        <v>7</v>
      </c>
      <c r="AL25" s="182">
        <f t="shared" si="2"/>
        <v>0</v>
      </c>
      <c r="AM25" s="136"/>
      <c r="AN25" s="403"/>
      <c r="AO25" s="401"/>
      <c r="AP25" s="62"/>
    </row>
    <row r="26" spans="1:42" ht="15.75" thickBot="1" x14ac:dyDescent="0.3">
      <c r="A26" s="360"/>
      <c r="B26" s="364"/>
      <c r="C26" s="6" t="s">
        <v>13</v>
      </c>
      <c r="D26" s="6" t="s">
        <v>14</v>
      </c>
      <c r="E26" s="188"/>
      <c r="F26" s="158">
        <f>'Introducere SEM I'!AP23</f>
        <v>0</v>
      </c>
      <c r="G26" s="158">
        <f>'Introducere SEM I'!AQ23</f>
        <v>0</v>
      </c>
      <c r="H26" s="158">
        <f>'Introducere SEM I'!AR23</f>
        <v>0</v>
      </c>
      <c r="I26" s="158">
        <f>'Introducere SEM I'!AS23</f>
        <v>0</v>
      </c>
      <c r="J26" s="158">
        <f>'Introducere SEM I'!AT23</f>
        <v>0</v>
      </c>
      <c r="K26" s="188"/>
      <c r="L26" s="188"/>
      <c r="M26" s="159">
        <f>'Introducere SEM I'!AU23</f>
        <v>0</v>
      </c>
      <c r="N26" s="159">
        <f>'Introducere SEM I'!AV23</f>
        <v>0</v>
      </c>
      <c r="O26" s="159"/>
      <c r="P26" s="159"/>
      <c r="Q26" s="159"/>
      <c r="R26" s="203"/>
      <c r="S26" s="203"/>
      <c r="T26" s="157"/>
      <c r="U26" s="157"/>
      <c r="V26" s="157"/>
      <c r="W26" s="157"/>
      <c r="X26" s="157"/>
      <c r="Y26" s="186"/>
      <c r="Z26" s="186"/>
      <c r="AA26" s="157"/>
      <c r="AB26" s="157"/>
      <c r="AC26" s="157"/>
      <c r="AD26" s="157"/>
      <c r="AE26" s="157"/>
      <c r="AF26" s="186"/>
      <c r="AG26" s="186"/>
      <c r="AH26" s="157"/>
      <c r="AI26" s="157"/>
      <c r="AJ26" s="133">
        <f>SUM(E26:AI26)</f>
        <v>0</v>
      </c>
      <c r="AK26" s="134">
        <v>4</v>
      </c>
      <c r="AL26" s="182"/>
      <c r="AM26" s="136">
        <f t="shared" ref="AM26" si="6">AJ26/10</f>
        <v>0</v>
      </c>
      <c r="AN26" s="403"/>
      <c r="AO26" s="401"/>
      <c r="AP26" s="62"/>
    </row>
    <row r="27" spans="1:42" ht="15.75" thickBot="1" x14ac:dyDescent="0.3">
      <c r="A27" s="419" t="s">
        <v>90</v>
      </c>
      <c r="B27" s="422" t="s">
        <v>10</v>
      </c>
      <c r="C27" s="6" t="s">
        <v>11</v>
      </c>
      <c r="D27" s="6" t="s">
        <v>12</v>
      </c>
      <c r="E27" s="157"/>
      <c r="F27" s="157"/>
      <c r="G27" s="157"/>
      <c r="H27" s="186"/>
      <c r="I27" s="186"/>
      <c r="J27" s="157"/>
      <c r="K27" s="157"/>
      <c r="L27" s="157"/>
      <c r="M27" s="157"/>
      <c r="N27" s="157"/>
      <c r="O27" s="186"/>
      <c r="P27" s="186"/>
      <c r="Q27" s="157"/>
      <c r="R27" s="157"/>
      <c r="S27" s="157"/>
      <c r="T27" s="157"/>
      <c r="U27" s="157"/>
      <c r="V27" s="186"/>
      <c r="W27" s="186"/>
      <c r="X27" s="157"/>
      <c r="Y27" s="157"/>
      <c r="Z27" s="157"/>
      <c r="AA27" s="157"/>
      <c r="AB27" s="157"/>
      <c r="AC27" s="186"/>
      <c r="AD27" s="186"/>
      <c r="AE27" s="157"/>
      <c r="AF27" s="157"/>
      <c r="AG27" s="157"/>
      <c r="AH27" s="157"/>
      <c r="AI27" s="157"/>
      <c r="AJ27" s="133"/>
      <c r="AK27" s="134"/>
      <c r="AL27" s="182"/>
      <c r="AM27" s="136"/>
      <c r="AN27" s="323"/>
      <c r="AO27" s="322"/>
      <c r="AP27" s="322"/>
    </row>
    <row r="28" spans="1:42" ht="15.75" thickBot="1" x14ac:dyDescent="0.3">
      <c r="A28" s="420"/>
      <c r="B28" s="423"/>
      <c r="C28" s="6" t="s">
        <v>13</v>
      </c>
      <c r="D28" s="6" t="s">
        <v>14</v>
      </c>
      <c r="E28" s="157"/>
      <c r="F28" s="157"/>
      <c r="G28" s="157"/>
      <c r="H28" s="186"/>
      <c r="I28" s="186"/>
      <c r="J28" s="157"/>
      <c r="K28" s="157"/>
      <c r="L28" s="157"/>
      <c r="M28" s="157"/>
      <c r="N28" s="157"/>
      <c r="O28" s="186"/>
      <c r="P28" s="186"/>
      <c r="Q28" s="157"/>
      <c r="R28" s="157"/>
      <c r="S28" s="157"/>
      <c r="T28" s="157"/>
      <c r="U28" s="157"/>
      <c r="V28" s="186"/>
      <c r="W28" s="186"/>
      <c r="X28" s="157"/>
      <c r="Y28" s="157"/>
      <c r="Z28" s="157"/>
      <c r="AA28" s="157"/>
      <c r="AB28" s="157"/>
      <c r="AC28" s="186"/>
      <c r="AD28" s="186"/>
      <c r="AE28" s="157"/>
      <c r="AF28" s="157"/>
      <c r="AG28" s="157"/>
      <c r="AH28" s="157"/>
      <c r="AI28" s="157"/>
      <c r="AJ28" s="133"/>
      <c r="AK28" s="134"/>
      <c r="AL28" s="182"/>
      <c r="AM28" s="136"/>
      <c r="AN28" s="323"/>
      <c r="AO28" s="322"/>
      <c r="AP28" s="322"/>
    </row>
    <row r="29" spans="1:42" ht="15.75" thickBot="1" x14ac:dyDescent="0.3">
      <c r="A29" s="420"/>
      <c r="B29" s="422" t="s">
        <v>15</v>
      </c>
      <c r="C29" s="6" t="s">
        <v>11</v>
      </c>
      <c r="D29" s="6" t="s">
        <v>12</v>
      </c>
      <c r="E29" s="157"/>
      <c r="F29" s="157"/>
      <c r="G29" s="157"/>
      <c r="H29" s="186"/>
      <c r="I29" s="186"/>
      <c r="J29" s="157"/>
      <c r="K29" s="157"/>
      <c r="L29" s="157"/>
      <c r="M29" s="157"/>
      <c r="N29" s="157"/>
      <c r="O29" s="186"/>
      <c r="P29" s="186"/>
      <c r="Q29" s="157"/>
      <c r="R29" s="157"/>
      <c r="S29" s="157"/>
      <c r="T29" s="157"/>
      <c r="U29" s="157"/>
      <c r="V29" s="186"/>
      <c r="W29" s="186"/>
      <c r="X29" s="157"/>
      <c r="Y29" s="157"/>
      <c r="Z29" s="157"/>
      <c r="AA29" s="157"/>
      <c r="AB29" s="157"/>
      <c r="AC29" s="186"/>
      <c r="AD29" s="186"/>
      <c r="AE29" s="157"/>
      <c r="AF29" s="157"/>
      <c r="AG29" s="157"/>
      <c r="AH29" s="157"/>
      <c r="AI29" s="157"/>
      <c r="AJ29" s="133"/>
      <c r="AK29" s="134"/>
      <c r="AL29" s="182"/>
      <c r="AM29" s="136"/>
      <c r="AN29" s="323"/>
      <c r="AO29" s="322"/>
      <c r="AP29" s="322"/>
    </row>
    <row r="30" spans="1:42" ht="15.75" thickBot="1" x14ac:dyDescent="0.3">
      <c r="A30" s="420"/>
      <c r="B30" s="423"/>
      <c r="C30" s="6" t="s">
        <v>13</v>
      </c>
      <c r="D30" s="6" t="s">
        <v>14</v>
      </c>
      <c r="E30" s="157"/>
      <c r="F30" s="157"/>
      <c r="G30" s="157"/>
      <c r="H30" s="186"/>
      <c r="I30" s="186"/>
      <c r="J30" s="157"/>
      <c r="K30" s="157"/>
      <c r="L30" s="157"/>
      <c r="M30" s="157"/>
      <c r="N30" s="157"/>
      <c r="O30" s="186"/>
      <c r="P30" s="186"/>
      <c r="Q30" s="157"/>
      <c r="R30" s="157"/>
      <c r="S30" s="157"/>
      <c r="T30" s="157"/>
      <c r="U30" s="157"/>
      <c r="V30" s="186"/>
      <c r="W30" s="186"/>
      <c r="X30" s="157"/>
      <c r="Y30" s="157"/>
      <c r="Z30" s="157"/>
      <c r="AA30" s="157"/>
      <c r="AB30" s="157"/>
      <c r="AC30" s="186"/>
      <c r="AD30" s="186"/>
      <c r="AE30" s="157"/>
      <c r="AF30" s="157"/>
      <c r="AG30" s="157"/>
      <c r="AH30" s="157"/>
      <c r="AI30" s="157"/>
      <c r="AJ30" s="133"/>
      <c r="AK30" s="134"/>
      <c r="AL30" s="182"/>
      <c r="AM30" s="136"/>
      <c r="AN30" s="323"/>
      <c r="AO30" s="322"/>
      <c r="AP30" s="322"/>
    </row>
    <row r="31" spans="1:42" ht="15.75" thickBot="1" x14ac:dyDescent="0.3">
      <c r="A31" s="420"/>
      <c r="B31" s="422" t="s">
        <v>16</v>
      </c>
      <c r="C31" s="6" t="s">
        <v>11</v>
      </c>
      <c r="D31" s="6" t="s">
        <v>12</v>
      </c>
      <c r="E31" s="157"/>
      <c r="F31" s="157"/>
      <c r="G31" s="157"/>
      <c r="H31" s="186"/>
      <c r="I31" s="186"/>
      <c r="J31" s="157"/>
      <c r="K31" s="157"/>
      <c r="L31" s="157"/>
      <c r="M31" s="157"/>
      <c r="N31" s="157"/>
      <c r="O31" s="186"/>
      <c r="P31" s="186"/>
      <c r="Q31" s="157"/>
      <c r="R31" s="157"/>
      <c r="S31" s="157"/>
      <c r="T31" s="157"/>
      <c r="U31" s="157"/>
      <c r="V31" s="186"/>
      <c r="W31" s="186"/>
      <c r="X31" s="157"/>
      <c r="Y31" s="157"/>
      <c r="Z31" s="157"/>
      <c r="AA31" s="157"/>
      <c r="AB31" s="157"/>
      <c r="AC31" s="186"/>
      <c r="AD31" s="186"/>
      <c r="AE31" s="157"/>
      <c r="AF31" s="157"/>
      <c r="AG31" s="157"/>
      <c r="AH31" s="157"/>
      <c r="AI31" s="157"/>
      <c r="AJ31" s="133"/>
      <c r="AK31" s="134"/>
      <c r="AL31" s="182"/>
      <c r="AM31" s="136"/>
      <c r="AN31" s="323"/>
      <c r="AO31" s="322"/>
      <c r="AP31" s="322"/>
    </row>
    <row r="32" spans="1:42" ht="15.75" thickBot="1" x14ac:dyDescent="0.3">
      <c r="A32" s="421"/>
      <c r="B32" s="423"/>
      <c r="C32" s="6" t="s">
        <v>13</v>
      </c>
      <c r="D32" s="6" t="s">
        <v>14</v>
      </c>
      <c r="E32" s="157"/>
      <c r="F32" s="157"/>
      <c r="G32" s="157"/>
      <c r="H32" s="186"/>
      <c r="I32" s="186"/>
      <c r="J32" s="157"/>
      <c r="K32" s="157"/>
      <c r="L32" s="157"/>
      <c r="M32" s="157"/>
      <c r="N32" s="157"/>
      <c r="O32" s="186"/>
      <c r="P32" s="186"/>
      <c r="Q32" s="157"/>
      <c r="R32" s="157"/>
      <c r="S32" s="157"/>
      <c r="T32" s="157"/>
      <c r="U32" s="157"/>
      <c r="V32" s="186"/>
      <c r="W32" s="186"/>
      <c r="X32" s="157"/>
      <c r="Y32" s="157"/>
      <c r="Z32" s="157"/>
      <c r="AA32" s="157"/>
      <c r="AB32" s="157"/>
      <c r="AC32" s="186"/>
      <c r="AD32" s="186"/>
      <c r="AE32" s="157"/>
      <c r="AF32" s="157"/>
      <c r="AG32" s="157"/>
      <c r="AH32" s="157"/>
      <c r="AI32" s="157"/>
      <c r="AJ32" s="133"/>
      <c r="AK32" s="134"/>
      <c r="AL32" s="182"/>
      <c r="AM32" s="136"/>
      <c r="AN32" s="323"/>
      <c r="AO32" s="322"/>
      <c r="AP32" s="322"/>
    </row>
    <row r="33" spans="1:42" ht="15.75" thickBot="1" x14ac:dyDescent="0.3">
      <c r="A33" s="419" t="s">
        <v>89</v>
      </c>
      <c r="B33" s="422" t="s">
        <v>10</v>
      </c>
      <c r="C33" s="6" t="s">
        <v>11</v>
      </c>
      <c r="D33" s="6" t="s">
        <v>12</v>
      </c>
      <c r="E33" s="186"/>
      <c r="F33" s="186"/>
      <c r="G33" s="186"/>
      <c r="H33" s="157"/>
      <c r="I33" s="157"/>
      <c r="J33" s="157"/>
      <c r="K33" s="157"/>
      <c r="L33" s="157"/>
      <c r="M33" s="186"/>
      <c r="N33" s="186"/>
      <c r="O33" s="157"/>
      <c r="P33" s="157"/>
      <c r="Q33" s="157"/>
      <c r="R33" s="157"/>
      <c r="S33" s="157"/>
      <c r="T33" s="186"/>
      <c r="U33" s="186"/>
      <c r="V33" s="157"/>
      <c r="W33" s="157"/>
      <c r="X33" s="157"/>
      <c r="Y33" s="157"/>
      <c r="Z33" s="157"/>
      <c r="AA33" s="186"/>
      <c r="AB33" s="186"/>
      <c r="AC33" s="157"/>
      <c r="AD33" s="157"/>
      <c r="AE33" s="157"/>
      <c r="AF33" s="157"/>
      <c r="AG33" s="157"/>
      <c r="AH33" s="186"/>
      <c r="AI33" s="186"/>
      <c r="AJ33" s="133"/>
      <c r="AK33" s="134"/>
      <c r="AL33" s="182"/>
      <c r="AM33" s="136"/>
      <c r="AN33" s="331"/>
      <c r="AO33" s="330"/>
      <c r="AP33" s="330"/>
    </row>
    <row r="34" spans="1:42" ht="15.75" thickBot="1" x14ac:dyDescent="0.3">
      <c r="A34" s="420"/>
      <c r="B34" s="423"/>
      <c r="C34" s="6" t="s">
        <v>13</v>
      </c>
      <c r="D34" s="6" t="s">
        <v>14</v>
      </c>
      <c r="E34" s="186"/>
      <c r="F34" s="186"/>
      <c r="G34" s="186"/>
      <c r="H34" s="157"/>
      <c r="I34" s="157"/>
      <c r="J34" s="157"/>
      <c r="K34" s="157"/>
      <c r="L34" s="157"/>
      <c r="M34" s="186"/>
      <c r="N34" s="186"/>
      <c r="O34" s="157"/>
      <c r="P34" s="157"/>
      <c r="Q34" s="157"/>
      <c r="R34" s="157"/>
      <c r="S34" s="157"/>
      <c r="T34" s="186"/>
      <c r="U34" s="186"/>
      <c r="V34" s="157"/>
      <c r="W34" s="157"/>
      <c r="X34" s="157"/>
      <c r="Y34" s="157"/>
      <c r="Z34" s="157"/>
      <c r="AA34" s="186"/>
      <c r="AB34" s="186"/>
      <c r="AC34" s="157"/>
      <c r="AD34" s="157"/>
      <c r="AE34" s="157"/>
      <c r="AF34" s="157"/>
      <c r="AG34" s="157"/>
      <c r="AH34" s="186"/>
      <c r="AI34" s="186"/>
      <c r="AJ34" s="133"/>
      <c r="AK34" s="134"/>
      <c r="AL34" s="182"/>
      <c r="AM34" s="136"/>
      <c r="AN34" s="331"/>
      <c r="AO34" s="330"/>
      <c r="AP34" s="330"/>
    </row>
    <row r="35" spans="1:42" ht="15.75" thickBot="1" x14ac:dyDescent="0.3">
      <c r="A35" s="420"/>
      <c r="B35" s="422" t="s">
        <v>15</v>
      </c>
      <c r="C35" s="6" t="s">
        <v>11</v>
      </c>
      <c r="D35" s="6" t="s">
        <v>12</v>
      </c>
      <c r="E35" s="186"/>
      <c r="F35" s="186"/>
      <c r="G35" s="186"/>
      <c r="H35" s="157"/>
      <c r="I35" s="157"/>
      <c r="J35" s="157"/>
      <c r="K35" s="157"/>
      <c r="L35" s="157"/>
      <c r="M35" s="186"/>
      <c r="N35" s="186"/>
      <c r="O35" s="157"/>
      <c r="P35" s="157"/>
      <c r="Q35" s="157"/>
      <c r="R35" s="157"/>
      <c r="S35" s="157"/>
      <c r="T35" s="186"/>
      <c r="U35" s="186"/>
      <c r="V35" s="157"/>
      <c r="W35" s="157"/>
      <c r="X35" s="157"/>
      <c r="Y35" s="157"/>
      <c r="Z35" s="157"/>
      <c r="AA35" s="186"/>
      <c r="AB35" s="186"/>
      <c r="AC35" s="157"/>
      <c r="AD35" s="157"/>
      <c r="AE35" s="157"/>
      <c r="AF35" s="157"/>
      <c r="AG35" s="157"/>
      <c r="AH35" s="186"/>
      <c r="AI35" s="186"/>
      <c r="AJ35" s="133"/>
      <c r="AK35" s="134"/>
      <c r="AL35" s="182"/>
      <c r="AM35" s="136"/>
      <c r="AN35" s="331"/>
      <c r="AO35" s="330"/>
      <c r="AP35" s="330"/>
    </row>
    <row r="36" spans="1:42" ht="15.75" thickBot="1" x14ac:dyDescent="0.3">
      <c r="A36" s="420"/>
      <c r="B36" s="423"/>
      <c r="C36" s="6" t="s">
        <v>13</v>
      </c>
      <c r="D36" s="6" t="s">
        <v>14</v>
      </c>
      <c r="E36" s="186"/>
      <c r="F36" s="186"/>
      <c r="G36" s="186"/>
      <c r="H36" s="157"/>
      <c r="I36" s="157"/>
      <c r="J36" s="157"/>
      <c r="K36" s="157"/>
      <c r="L36" s="157"/>
      <c r="M36" s="186"/>
      <c r="N36" s="186"/>
      <c r="O36" s="157"/>
      <c r="P36" s="157"/>
      <c r="Q36" s="157"/>
      <c r="R36" s="157"/>
      <c r="S36" s="157"/>
      <c r="T36" s="186"/>
      <c r="U36" s="186"/>
      <c r="V36" s="157"/>
      <c r="W36" s="157"/>
      <c r="X36" s="157"/>
      <c r="Y36" s="157"/>
      <c r="Z36" s="157"/>
      <c r="AA36" s="186"/>
      <c r="AB36" s="186"/>
      <c r="AC36" s="157"/>
      <c r="AD36" s="157"/>
      <c r="AE36" s="157"/>
      <c r="AF36" s="157"/>
      <c r="AG36" s="157"/>
      <c r="AH36" s="186"/>
      <c r="AI36" s="186"/>
      <c r="AJ36" s="133"/>
      <c r="AK36" s="134"/>
      <c r="AL36" s="182"/>
      <c r="AM36" s="136"/>
      <c r="AN36" s="331"/>
      <c r="AO36" s="330"/>
      <c r="AP36" s="330"/>
    </row>
    <row r="37" spans="1:42" ht="15.75" thickBot="1" x14ac:dyDescent="0.3">
      <c r="A37" s="420"/>
      <c r="B37" s="434" t="s">
        <v>16</v>
      </c>
      <c r="C37" s="6" t="s">
        <v>11</v>
      </c>
      <c r="D37" s="6" t="s">
        <v>12</v>
      </c>
      <c r="E37" s="186"/>
      <c r="F37" s="186"/>
      <c r="G37" s="186"/>
      <c r="H37" s="157"/>
      <c r="I37" s="157"/>
      <c r="J37" s="157"/>
      <c r="K37" s="157"/>
      <c r="L37" s="157"/>
      <c r="M37" s="186"/>
      <c r="N37" s="186"/>
      <c r="O37" s="157"/>
      <c r="P37" s="157"/>
      <c r="Q37" s="157"/>
      <c r="R37" s="157"/>
      <c r="S37" s="157"/>
      <c r="T37" s="186"/>
      <c r="U37" s="186"/>
      <c r="V37" s="157"/>
      <c r="W37" s="157"/>
      <c r="X37" s="157"/>
      <c r="Y37" s="157"/>
      <c r="Z37" s="157"/>
      <c r="AA37" s="186"/>
      <c r="AB37" s="186"/>
      <c r="AC37" s="157"/>
      <c r="AD37" s="157"/>
      <c r="AE37" s="157"/>
      <c r="AF37" s="157"/>
      <c r="AG37" s="157"/>
      <c r="AH37" s="186"/>
      <c r="AI37" s="186"/>
      <c r="AJ37" s="133"/>
      <c r="AK37" s="134"/>
      <c r="AL37" s="182"/>
      <c r="AM37" s="136"/>
      <c r="AN37" s="331"/>
      <c r="AO37" s="330"/>
      <c r="AP37" s="330"/>
    </row>
    <row r="38" spans="1:42" ht="15.75" thickBot="1" x14ac:dyDescent="0.3">
      <c r="A38" s="421"/>
      <c r="B38" s="423"/>
      <c r="C38" s="6" t="s">
        <v>13</v>
      </c>
      <c r="D38" s="6" t="s">
        <v>14</v>
      </c>
      <c r="E38" s="186"/>
      <c r="F38" s="186"/>
      <c r="G38" s="186"/>
      <c r="H38" s="157"/>
      <c r="I38" s="157"/>
      <c r="J38" s="157"/>
      <c r="K38" s="157"/>
      <c r="L38" s="157"/>
      <c r="M38" s="186"/>
      <c r="N38" s="186"/>
      <c r="O38" s="157"/>
      <c r="P38" s="157"/>
      <c r="Q38" s="157"/>
      <c r="R38" s="157"/>
      <c r="S38" s="157"/>
      <c r="T38" s="186"/>
      <c r="U38" s="186"/>
      <c r="V38" s="157"/>
      <c r="W38" s="157"/>
      <c r="X38" s="157"/>
      <c r="Y38" s="157"/>
      <c r="Z38" s="157"/>
      <c r="AA38" s="186"/>
      <c r="AB38" s="186"/>
      <c r="AC38" s="157"/>
      <c r="AD38" s="157"/>
      <c r="AE38" s="157"/>
      <c r="AF38" s="157"/>
      <c r="AG38" s="157"/>
      <c r="AH38" s="186"/>
      <c r="AI38" s="186"/>
      <c r="AJ38" s="133"/>
      <c r="AK38" s="134"/>
      <c r="AL38" s="182"/>
      <c r="AM38" s="136"/>
      <c r="AN38" s="331"/>
      <c r="AO38" s="330"/>
      <c r="AP38" s="330"/>
    </row>
    <row r="39" spans="1:42" ht="15.75" customHeight="1" thickBot="1" x14ac:dyDescent="0.3">
      <c r="A39" s="359" t="s">
        <v>91</v>
      </c>
      <c r="B39" s="405" t="s">
        <v>10</v>
      </c>
      <c r="C39" s="6" t="s">
        <v>11</v>
      </c>
      <c r="D39" s="6" t="s">
        <v>12</v>
      </c>
      <c r="E39" s="186"/>
      <c r="F39" s="157">
        <f>'Introducere SEM I'!DG18</f>
        <v>0</v>
      </c>
      <c r="G39" s="157">
        <f>'Introducere SEM I'!DH18</f>
        <v>0</v>
      </c>
      <c r="H39" s="157">
        <f>'Introducere SEM I'!DI18</f>
        <v>0</v>
      </c>
      <c r="I39" s="157">
        <f>'Introducere SEM I'!DJ18</f>
        <v>0</v>
      </c>
      <c r="J39" s="186"/>
      <c r="K39" s="186"/>
      <c r="L39" s="186"/>
      <c r="M39" s="157">
        <f>'Introducere SEM I'!DL18</f>
        <v>0</v>
      </c>
      <c r="N39" s="157">
        <f>'Introducere SEM I'!DM18</f>
        <v>0</v>
      </c>
      <c r="O39" s="157">
        <f>'Introducere SEM I'!DN18</f>
        <v>0</v>
      </c>
      <c r="P39" s="157">
        <f>'Introducere SEM I'!DO18</f>
        <v>0</v>
      </c>
      <c r="Q39" s="186"/>
      <c r="R39" s="186"/>
      <c r="S39" s="157"/>
      <c r="T39" s="157"/>
      <c r="U39" s="157"/>
      <c r="V39" s="157"/>
      <c r="W39" s="157"/>
      <c r="X39" s="186"/>
      <c r="Y39" s="186"/>
      <c r="Z39" s="157"/>
      <c r="AA39" s="157"/>
      <c r="AB39" s="157"/>
      <c r="AC39" s="157"/>
      <c r="AD39" s="157"/>
      <c r="AE39" s="186"/>
      <c r="AF39" s="186"/>
      <c r="AG39" s="157"/>
      <c r="AH39" s="157"/>
      <c r="AI39" s="157"/>
      <c r="AJ39" s="133">
        <f>SUM(E39:AI39)</f>
        <v>0</v>
      </c>
      <c r="AK39" s="248">
        <v>0</v>
      </c>
      <c r="AL39" s="182">
        <f t="shared" si="2"/>
        <v>0</v>
      </c>
      <c r="AM39" s="136"/>
      <c r="AN39" s="403"/>
      <c r="AO39" s="404"/>
      <c r="AP39" s="322"/>
    </row>
    <row r="40" spans="1:42" ht="15.75" thickBot="1" x14ac:dyDescent="0.3">
      <c r="A40" s="360"/>
      <c r="B40" s="417"/>
      <c r="C40" s="6" t="s">
        <v>13</v>
      </c>
      <c r="D40" s="6" t="s">
        <v>14</v>
      </c>
      <c r="E40" s="186"/>
      <c r="F40" s="157">
        <f>'Introducere SEM I'!DG19</f>
        <v>0</v>
      </c>
      <c r="G40" s="157">
        <f>'Introducere SEM I'!DH19</f>
        <v>0</v>
      </c>
      <c r="H40" s="157">
        <f>'Introducere SEM I'!DI19</f>
        <v>0</v>
      </c>
      <c r="I40" s="157">
        <f>'Introducere SEM I'!DJ19</f>
        <v>0</v>
      </c>
      <c r="J40" s="186"/>
      <c r="K40" s="186"/>
      <c r="L40" s="186"/>
      <c r="M40" s="157">
        <f>'Introducere SEM I'!DL19</f>
        <v>0</v>
      </c>
      <c r="N40" s="157">
        <f>'Introducere SEM I'!DM19</f>
        <v>0</v>
      </c>
      <c r="O40" s="157">
        <f>'Introducere SEM I'!DN19</f>
        <v>0</v>
      </c>
      <c r="P40" s="157">
        <f>'Introducere SEM I'!DO19</f>
        <v>0</v>
      </c>
      <c r="Q40" s="186"/>
      <c r="R40" s="186"/>
      <c r="S40" s="157"/>
      <c r="T40" s="157"/>
      <c r="U40" s="157"/>
      <c r="V40" s="157"/>
      <c r="W40" s="157"/>
      <c r="X40" s="186"/>
      <c r="Y40" s="186"/>
      <c r="Z40" s="157"/>
      <c r="AA40" s="157"/>
      <c r="AB40" s="157"/>
      <c r="AC40" s="157"/>
      <c r="AD40" s="157"/>
      <c r="AE40" s="186"/>
      <c r="AF40" s="186"/>
      <c r="AG40" s="157"/>
      <c r="AH40" s="157"/>
      <c r="AI40" s="157"/>
      <c r="AJ40" s="133">
        <f>SUM(E40:AI40)</f>
        <v>0</v>
      </c>
      <c r="AK40" s="134">
        <v>0</v>
      </c>
      <c r="AL40" s="182"/>
      <c r="AM40" s="136">
        <f t="shared" ref="AM40" si="7">AJ40/10</f>
        <v>0</v>
      </c>
      <c r="AN40" s="403"/>
      <c r="AO40" s="404"/>
      <c r="AP40" s="322"/>
    </row>
    <row r="41" spans="1:42" ht="15.75" customHeight="1" thickBot="1" x14ac:dyDescent="0.3">
      <c r="A41" s="360"/>
      <c r="B41" s="363" t="s">
        <v>15</v>
      </c>
      <c r="C41" s="6" t="s">
        <v>11</v>
      </c>
      <c r="D41" s="6" t="s">
        <v>12</v>
      </c>
      <c r="E41" s="186"/>
      <c r="F41" s="157">
        <f>'Introducere SEM I'!DG20</f>
        <v>0</v>
      </c>
      <c r="G41" s="157">
        <f>'Introducere SEM I'!DH20</f>
        <v>0</v>
      </c>
      <c r="H41" s="157">
        <f>'Introducere SEM I'!DI20</f>
        <v>0</v>
      </c>
      <c r="I41" s="157">
        <f>'Introducere SEM I'!DJ20</f>
        <v>0</v>
      </c>
      <c r="J41" s="186"/>
      <c r="K41" s="186"/>
      <c r="L41" s="186"/>
      <c r="M41" s="157">
        <f>'Introducere SEM I'!DL20</f>
        <v>0</v>
      </c>
      <c r="N41" s="157">
        <f>'Introducere SEM I'!DM20</f>
        <v>0</v>
      </c>
      <c r="O41" s="157">
        <f>'Introducere SEM I'!DN20</f>
        <v>0</v>
      </c>
      <c r="P41" s="157">
        <f>'Introducere SEM I'!DO20</f>
        <v>0</v>
      </c>
      <c r="Q41" s="186"/>
      <c r="R41" s="186"/>
      <c r="S41" s="157"/>
      <c r="T41" s="157"/>
      <c r="U41" s="157"/>
      <c r="V41" s="157"/>
      <c r="W41" s="157"/>
      <c r="X41" s="186"/>
      <c r="Y41" s="186"/>
      <c r="Z41" s="157"/>
      <c r="AA41" s="157"/>
      <c r="AB41" s="157"/>
      <c r="AC41" s="157"/>
      <c r="AD41" s="157"/>
      <c r="AE41" s="186"/>
      <c r="AF41" s="186"/>
      <c r="AG41" s="157"/>
      <c r="AH41" s="157"/>
      <c r="AI41" s="157"/>
      <c r="AJ41" s="133">
        <f t="shared" si="3"/>
        <v>0</v>
      </c>
      <c r="AK41" s="248">
        <v>0</v>
      </c>
      <c r="AL41" s="182">
        <f t="shared" si="2"/>
        <v>0</v>
      </c>
      <c r="AM41" s="136"/>
      <c r="AN41" s="403"/>
      <c r="AO41" s="404"/>
      <c r="AP41" s="322"/>
    </row>
    <row r="42" spans="1:42" ht="15.75" thickBot="1" x14ac:dyDescent="0.3">
      <c r="A42" s="360"/>
      <c r="B42" s="418"/>
      <c r="C42" s="6" t="s">
        <v>13</v>
      </c>
      <c r="D42" s="6" t="s">
        <v>14</v>
      </c>
      <c r="E42" s="186"/>
      <c r="F42" s="157">
        <f>'Introducere SEM I'!DG21</f>
        <v>0</v>
      </c>
      <c r="G42" s="157">
        <f>'Introducere SEM I'!DH21</f>
        <v>0</v>
      </c>
      <c r="H42" s="157">
        <f>'Introducere SEM I'!DI21</f>
        <v>0</v>
      </c>
      <c r="I42" s="157">
        <f>'Introducere SEM I'!DJ21</f>
        <v>0</v>
      </c>
      <c r="J42" s="186"/>
      <c r="K42" s="186"/>
      <c r="L42" s="186"/>
      <c r="M42" s="157">
        <f>'Introducere SEM I'!DL21</f>
        <v>0</v>
      </c>
      <c r="N42" s="157">
        <f>'Introducere SEM I'!DM21</f>
        <v>0</v>
      </c>
      <c r="O42" s="157">
        <f>'Introducere SEM I'!DN21</f>
        <v>0</v>
      </c>
      <c r="P42" s="157">
        <f>'Introducere SEM I'!DO21</f>
        <v>0</v>
      </c>
      <c r="Q42" s="186"/>
      <c r="R42" s="186"/>
      <c r="S42" s="157"/>
      <c r="T42" s="157"/>
      <c r="U42" s="157"/>
      <c r="V42" s="157"/>
      <c r="W42" s="157"/>
      <c r="X42" s="186"/>
      <c r="Y42" s="186"/>
      <c r="Z42" s="157"/>
      <c r="AA42" s="158"/>
      <c r="AB42" s="157"/>
      <c r="AC42" s="157"/>
      <c r="AD42" s="157"/>
      <c r="AE42" s="186"/>
      <c r="AF42" s="186"/>
      <c r="AG42" s="157"/>
      <c r="AH42" s="157"/>
      <c r="AI42" s="157"/>
      <c r="AJ42" s="133">
        <f>SUM(E42:AI42)</f>
        <v>0</v>
      </c>
      <c r="AK42" s="134">
        <v>0</v>
      </c>
      <c r="AL42" s="182"/>
      <c r="AM42" s="136">
        <f t="shared" ref="AM42" si="8">AJ42/10</f>
        <v>0</v>
      </c>
      <c r="AN42" s="403"/>
      <c r="AO42" s="404"/>
      <c r="AP42" s="322"/>
    </row>
    <row r="43" spans="1:42" ht="15.75" customHeight="1" thickBot="1" x14ac:dyDescent="0.3">
      <c r="A43" s="360"/>
      <c r="B43" s="363" t="s">
        <v>16</v>
      </c>
      <c r="C43" s="6" t="s">
        <v>11</v>
      </c>
      <c r="D43" s="6" t="s">
        <v>12</v>
      </c>
      <c r="E43" s="186"/>
      <c r="F43" s="157">
        <f>'Introducere SEM I'!DG22</f>
        <v>0</v>
      </c>
      <c r="G43" s="157">
        <f>'Introducere SEM I'!DH22</f>
        <v>0</v>
      </c>
      <c r="H43" s="157">
        <f>'Introducere SEM I'!DI22</f>
        <v>0</v>
      </c>
      <c r="I43" s="157">
        <f>'Introducere SEM I'!DJ22</f>
        <v>0</v>
      </c>
      <c r="J43" s="186"/>
      <c r="K43" s="186"/>
      <c r="L43" s="186"/>
      <c r="M43" s="157">
        <f>'Introducere SEM I'!DL22</f>
        <v>0</v>
      </c>
      <c r="N43" s="157">
        <f>'Introducere SEM I'!DM22</f>
        <v>0</v>
      </c>
      <c r="O43" s="157">
        <f>'Introducere SEM I'!DN22</f>
        <v>0</v>
      </c>
      <c r="P43" s="157">
        <f>'Introducere SEM I'!DO22</f>
        <v>0</v>
      </c>
      <c r="Q43" s="186"/>
      <c r="R43" s="186"/>
      <c r="S43" s="157"/>
      <c r="T43" s="157"/>
      <c r="U43" s="157"/>
      <c r="V43" s="157"/>
      <c r="W43" s="157"/>
      <c r="X43" s="186"/>
      <c r="Y43" s="186"/>
      <c r="Z43" s="157"/>
      <c r="AA43" s="157"/>
      <c r="AB43" s="157"/>
      <c r="AC43" s="157"/>
      <c r="AD43" s="157"/>
      <c r="AE43" s="186"/>
      <c r="AF43" s="186"/>
      <c r="AG43" s="157"/>
      <c r="AH43" s="157"/>
      <c r="AI43" s="157"/>
      <c r="AJ43" s="133">
        <f>SUM(E43:AI43)</f>
        <v>0</v>
      </c>
      <c r="AK43" s="248">
        <v>0</v>
      </c>
      <c r="AL43" s="182">
        <f t="shared" si="2"/>
        <v>0</v>
      </c>
      <c r="AM43" s="136"/>
      <c r="AN43" s="403"/>
      <c r="AO43" s="404"/>
      <c r="AP43" s="322"/>
    </row>
    <row r="44" spans="1:42" ht="15.75" thickBot="1" x14ac:dyDescent="0.3">
      <c r="A44" s="411"/>
      <c r="B44" s="418"/>
      <c r="C44" s="6" t="s">
        <v>13</v>
      </c>
      <c r="D44" s="6" t="s">
        <v>14</v>
      </c>
      <c r="E44" s="188"/>
      <c r="F44" s="157">
        <f>'Introducere SEM I'!DG23</f>
        <v>0</v>
      </c>
      <c r="G44" s="157">
        <f>'Introducere SEM I'!DH23</f>
        <v>0</v>
      </c>
      <c r="H44" s="157">
        <f>'Introducere SEM I'!DI23</f>
        <v>0</v>
      </c>
      <c r="I44" s="157">
        <f>'Introducere SEM I'!DJ23</f>
        <v>0</v>
      </c>
      <c r="J44" s="186"/>
      <c r="K44" s="186"/>
      <c r="L44" s="186"/>
      <c r="M44" s="157">
        <f>'Introducere SEM I'!DL23</f>
        <v>0</v>
      </c>
      <c r="N44" s="157">
        <f>'Introducere SEM I'!DM23</f>
        <v>0</v>
      </c>
      <c r="O44" s="157">
        <f>'Introducere SEM I'!DN23</f>
        <v>0</v>
      </c>
      <c r="P44" s="157">
        <f>'Introducere SEM I'!DO23</f>
        <v>0</v>
      </c>
      <c r="Q44" s="186"/>
      <c r="R44" s="186"/>
      <c r="S44" s="157"/>
      <c r="T44" s="157"/>
      <c r="U44" s="157"/>
      <c r="V44" s="157"/>
      <c r="W44" s="157"/>
      <c r="X44" s="186"/>
      <c r="Y44" s="186"/>
      <c r="Z44" s="157"/>
      <c r="AA44" s="158"/>
      <c r="AB44" s="159"/>
      <c r="AC44" s="159"/>
      <c r="AD44" s="159"/>
      <c r="AE44" s="203"/>
      <c r="AF44" s="203"/>
      <c r="AG44" s="159"/>
      <c r="AH44" s="159"/>
      <c r="AI44" s="159"/>
      <c r="AJ44" s="133">
        <f t="shared" si="3"/>
        <v>0</v>
      </c>
      <c r="AK44" s="134">
        <v>0</v>
      </c>
      <c r="AL44" s="182"/>
      <c r="AM44" s="136">
        <f t="shared" ref="AM44" si="9">AJ44/10</f>
        <v>0</v>
      </c>
      <c r="AN44" s="403"/>
      <c r="AO44" s="404"/>
      <c r="AP44" s="322"/>
    </row>
    <row r="45" spans="1:42" s="26" customFormat="1" ht="22.5" customHeight="1" thickBot="1" x14ac:dyDescent="0.3">
      <c r="A45" s="433"/>
      <c r="B45" s="416" t="s">
        <v>10</v>
      </c>
      <c r="C45" s="161" t="s">
        <v>11</v>
      </c>
      <c r="D45" s="183" t="s">
        <v>12</v>
      </c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66"/>
      <c r="Z45" s="165"/>
      <c r="AA45" s="166"/>
      <c r="AB45" s="185"/>
      <c r="AC45" s="184"/>
      <c r="AD45" s="184"/>
      <c r="AE45" s="184"/>
      <c r="AF45" s="184"/>
      <c r="AG45" s="184"/>
      <c r="AH45" s="184"/>
      <c r="AI45" s="184"/>
      <c r="AJ45" s="189">
        <f t="shared" ref="AJ45:AJ50" si="10">AJ9+AJ15+AJ21+AJ39</f>
        <v>0</v>
      </c>
      <c r="AK45" s="263">
        <f>SUM(AK9,AK15,AK21,AK39)</f>
        <v>41</v>
      </c>
      <c r="AL45" s="258">
        <f>SUM(AL9,AL15,AL21,AL39)</f>
        <v>0</v>
      </c>
      <c r="AM45" s="143"/>
      <c r="AN45" s="169"/>
      <c r="AO45" s="170"/>
      <c r="AP45" s="170"/>
    </row>
    <row r="46" spans="1:42" s="26" customFormat="1" ht="21" customHeight="1" thickBot="1" x14ac:dyDescent="0.3">
      <c r="A46" s="433"/>
      <c r="B46" s="416"/>
      <c r="C46" s="190" t="s">
        <v>13</v>
      </c>
      <c r="D46" s="191" t="s">
        <v>14</v>
      </c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3"/>
      <c r="Z46" s="194"/>
      <c r="AA46" s="195"/>
      <c r="AB46" s="196"/>
      <c r="AC46" s="192"/>
      <c r="AD46" s="192"/>
      <c r="AE46" s="192"/>
      <c r="AF46" s="192"/>
      <c r="AG46" s="192"/>
      <c r="AH46" s="192"/>
      <c r="AI46" s="192"/>
      <c r="AJ46" s="197">
        <f t="shared" si="10"/>
        <v>0</v>
      </c>
      <c r="AK46" s="264">
        <f>SUM(AK10,AK16,AK22,AK40)</f>
        <v>18</v>
      </c>
      <c r="AL46" s="259"/>
      <c r="AM46" s="179">
        <f>SUM(AM10,AM16,AM22,AM40)</f>
        <v>0</v>
      </c>
      <c r="AN46" s="169"/>
      <c r="AO46" s="170"/>
      <c r="AP46" s="170"/>
    </row>
    <row r="47" spans="1:42" s="26" customFormat="1" ht="21.75" customHeight="1" thickBot="1" x14ac:dyDescent="0.3">
      <c r="A47" s="433"/>
      <c r="B47" s="416" t="s">
        <v>15</v>
      </c>
      <c r="C47" s="161" t="s">
        <v>11</v>
      </c>
      <c r="D47" s="162" t="s">
        <v>12</v>
      </c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4"/>
      <c r="Z47" s="165"/>
      <c r="AA47" s="166"/>
      <c r="AB47" s="167"/>
      <c r="AC47" s="163"/>
      <c r="AD47" s="163"/>
      <c r="AE47" s="163"/>
      <c r="AF47" s="163"/>
      <c r="AG47" s="163"/>
      <c r="AH47" s="163"/>
      <c r="AI47" s="163"/>
      <c r="AJ47" s="198">
        <f t="shared" si="10"/>
        <v>0</v>
      </c>
      <c r="AK47" s="264">
        <f>SUM(AK11,AK17,AK23,AK41)</f>
        <v>41</v>
      </c>
      <c r="AL47" s="260">
        <f>SUM(AL11,AL17,AL23,AL41)</f>
        <v>0</v>
      </c>
      <c r="AM47" s="143"/>
      <c r="AN47" s="169"/>
      <c r="AO47" s="170"/>
      <c r="AP47" s="170"/>
    </row>
    <row r="48" spans="1:42" s="26" customFormat="1" ht="22.5" customHeight="1" thickBot="1" x14ac:dyDescent="0.3">
      <c r="A48" s="433"/>
      <c r="B48" s="416"/>
      <c r="C48" s="190" t="s">
        <v>13</v>
      </c>
      <c r="D48" s="191" t="s">
        <v>14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3"/>
      <c r="Z48" s="194"/>
      <c r="AA48" s="195"/>
      <c r="AB48" s="196"/>
      <c r="AC48" s="192"/>
      <c r="AD48" s="192"/>
      <c r="AE48" s="192"/>
      <c r="AF48" s="192"/>
      <c r="AG48" s="192"/>
      <c r="AH48" s="192"/>
      <c r="AI48" s="192"/>
      <c r="AJ48" s="197">
        <f t="shared" si="10"/>
        <v>0</v>
      </c>
      <c r="AK48" s="264">
        <f>SUM(AK12,AK18,AK24,AK42)</f>
        <v>18</v>
      </c>
      <c r="AL48" s="259"/>
      <c r="AM48" s="179">
        <f>SUM(AM12,AM18,AM24,AM42)</f>
        <v>0</v>
      </c>
      <c r="AN48" s="169"/>
      <c r="AO48" s="170"/>
      <c r="AP48" s="170"/>
    </row>
    <row r="49" spans="1:42" s="26" customFormat="1" ht="22.5" customHeight="1" thickBot="1" x14ac:dyDescent="0.3">
      <c r="A49" s="433"/>
      <c r="B49" s="416" t="s">
        <v>16</v>
      </c>
      <c r="C49" s="161" t="s">
        <v>11</v>
      </c>
      <c r="D49" s="162" t="s">
        <v>12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4"/>
      <c r="Z49" s="165"/>
      <c r="AA49" s="166"/>
      <c r="AB49" s="167"/>
      <c r="AC49" s="163"/>
      <c r="AD49" s="163"/>
      <c r="AE49" s="163"/>
      <c r="AF49" s="163"/>
      <c r="AG49" s="163"/>
      <c r="AH49" s="163"/>
      <c r="AI49" s="163"/>
      <c r="AJ49" s="198">
        <f t="shared" si="10"/>
        <v>0</v>
      </c>
      <c r="AK49" s="264">
        <f>SUM(AK13,AK19,AK25,AK43)</f>
        <v>41</v>
      </c>
      <c r="AL49" s="260">
        <f>SUM(AL13,AL19,AL25,AL43)</f>
        <v>0</v>
      </c>
      <c r="AM49" s="143"/>
      <c r="AN49" s="169"/>
      <c r="AO49" s="170"/>
      <c r="AP49" s="170"/>
    </row>
    <row r="50" spans="1:42" s="26" customFormat="1" ht="22.5" customHeight="1" thickBot="1" x14ac:dyDescent="0.3">
      <c r="A50" s="433"/>
      <c r="B50" s="416"/>
      <c r="C50" s="190" t="s">
        <v>13</v>
      </c>
      <c r="D50" s="191" t="s">
        <v>14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3"/>
      <c r="Z50" s="194"/>
      <c r="AA50" s="195"/>
      <c r="AB50" s="196"/>
      <c r="AC50" s="192"/>
      <c r="AD50" s="192"/>
      <c r="AE50" s="192"/>
      <c r="AF50" s="192"/>
      <c r="AG50" s="192"/>
      <c r="AH50" s="192"/>
      <c r="AI50" s="192"/>
      <c r="AJ50" s="197">
        <f t="shared" si="10"/>
        <v>0</v>
      </c>
      <c r="AK50" s="264">
        <f>SUM(AK14,AK20,AK26,AK44)</f>
        <v>18</v>
      </c>
      <c r="AL50" s="259"/>
      <c r="AM50" s="179">
        <f>SUM(AM14,AM20,AM26,AM44)</f>
        <v>0</v>
      </c>
      <c r="AN50" s="169"/>
      <c r="AO50" s="170"/>
      <c r="AP50" s="170"/>
    </row>
    <row r="51" spans="1:42" s="26" customFormat="1" ht="29.25" customHeight="1" thickBot="1" x14ac:dyDescent="0.3">
      <c r="A51" s="431"/>
      <c r="B51" s="431" t="s">
        <v>64</v>
      </c>
      <c r="C51" s="171" t="s">
        <v>11</v>
      </c>
      <c r="D51" s="172" t="s">
        <v>12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4"/>
      <c r="Z51" s="175"/>
      <c r="AA51" s="176"/>
      <c r="AB51" s="173"/>
      <c r="AC51" s="173"/>
      <c r="AD51" s="173"/>
      <c r="AE51" s="173"/>
      <c r="AF51" s="173"/>
      <c r="AG51" s="173"/>
      <c r="AH51" s="173"/>
      <c r="AI51" s="173"/>
      <c r="AJ51" s="168">
        <f>AJ45+AJ47+AJ49</f>
        <v>0</v>
      </c>
      <c r="AK51" s="265">
        <v>41</v>
      </c>
      <c r="AL51" s="261">
        <f>SUM(AL45,AL47,AL49)</f>
        <v>0</v>
      </c>
      <c r="AM51" s="139"/>
      <c r="AN51" s="414"/>
      <c r="AO51" s="415"/>
      <c r="AP51" s="170"/>
    </row>
    <row r="52" spans="1:42" s="26" customFormat="1" ht="30.6" customHeight="1" thickBot="1" x14ac:dyDescent="0.3">
      <c r="A52" s="432"/>
      <c r="B52" s="432"/>
      <c r="C52" s="199" t="s">
        <v>13</v>
      </c>
      <c r="D52" s="191" t="s">
        <v>14</v>
      </c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1"/>
      <c r="Z52" s="202"/>
      <c r="AA52" s="201"/>
      <c r="AB52" s="200"/>
      <c r="AC52" s="200"/>
      <c r="AD52" s="200"/>
      <c r="AE52" s="200"/>
      <c r="AF52" s="200"/>
      <c r="AG52" s="200"/>
      <c r="AH52" s="200"/>
      <c r="AI52" s="200"/>
      <c r="AJ52" s="197">
        <f>AJ46+AJ48+AJ50</f>
        <v>0</v>
      </c>
      <c r="AK52" s="265">
        <v>18</v>
      </c>
      <c r="AL52" s="262"/>
      <c r="AM52" s="181">
        <f>SUM(AM46,AM48,AM50)</f>
        <v>0</v>
      </c>
      <c r="AN52" s="414"/>
      <c r="AO52" s="415"/>
      <c r="AP52" s="170"/>
    </row>
    <row r="53" spans="1:42" x14ac:dyDescent="0.25">
      <c r="A53" s="63"/>
      <c r="B53" s="66"/>
      <c r="C53" s="66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16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12"/>
      <c r="AM53" s="12"/>
      <c r="AN53" s="401"/>
      <c r="AO53" s="401"/>
      <c r="AP53" s="62"/>
    </row>
    <row r="54" spans="1:42" x14ac:dyDescent="0.25">
      <c r="A54" s="374" t="s">
        <v>17</v>
      </c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4"/>
      <c r="W54" s="374"/>
      <c r="X54" s="374"/>
      <c r="Y54" s="374"/>
      <c r="Z54" s="374"/>
      <c r="AA54" s="374"/>
      <c r="AB54" s="374"/>
      <c r="AC54" s="374"/>
      <c r="AD54" s="374"/>
      <c r="AE54" s="374"/>
      <c r="AF54" s="374"/>
      <c r="AG54" s="374"/>
      <c r="AH54" s="374"/>
      <c r="AI54" s="374"/>
      <c r="AJ54" s="374"/>
      <c r="AK54" s="374"/>
      <c r="AL54" s="374"/>
      <c r="AM54" s="374"/>
      <c r="AN54" s="374"/>
      <c r="AO54" s="374"/>
      <c r="AP54" s="62"/>
    </row>
    <row r="55" spans="1:42" x14ac:dyDescent="0.25">
      <c r="A55" s="374" t="s">
        <v>18</v>
      </c>
      <c r="B55" s="374"/>
      <c r="C55" s="374"/>
      <c r="D55" s="374"/>
      <c r="E55" s="374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4"/>
      <c r="Q55" s="374"/>
      <c r="R55" s="374"/>
      <c r="S55" s="374"/>
      <c r="T55" s="374"/>
      <c r="U55" s="374"/>
      <c r="V55" s="374"/>
      <c r="W55" s="374"/>
      <c r="X55" s="374"/>
      <c r="Y55" s="374"/>
      <c r="Z55" s="374"/>
      <c r="AA55" s="374"/>
      <c r="AB55" s="374"/>
      <c r="AC55" s="374"/>
      <c r="AD55" s="374"/>
      <c r="AE55" s="374"/>
      <c r="AF55" s="374"/>
      <c r="AG55" s="374"/>
      <c r="AH55" s="374"/>
      <c r="AI55" s="374"/>
      <c r="AJ55" s="374"/>
      <c r="AK55" s="374"/>
      <c r="AL55" s="374"/>
      <c r="AM55" s="63"/>
      <c r="AN55" s="375"/>
      <c r="AO55" s="375"/>
      <c r="AP55" s="62"/>
    </row>
    <row r="56" spans="1:42" x14ac:dyDescent="0.25">
      <c r="A56" s="374" t="s">
        <v>19</v>
      </c>
      <c r="B56" s="374"/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63"/>
      <c r="AN56" s="375"/>
      <c r="AO56" s="375"/>
      <c r="AP56" s="62"/>
    </row>
    <row r="57" spans="1:42" x14ac:dyDescent="0.25">
      <c r="A57" s="374" t="s">
        <v>20</v>
      </c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62"/>
    </row>
    <row r="58" spans="1:42" ht="36.6" customHeight="1" x14ac:dyDescent="0.25">
      <c r="A58" s="399" t="s">
        <v>21</v>
      </c>
      <c r="B58" s="399"/>
      <c r="C58" s="399"/>
      <c r="D58" s="399"/>
      <c r="E58" s="399"/>
      <c r="F58" s="399"/>
      <c r="G58" s="399"/>
      <c r="H58" s="399"/>
      <c r="I58" s="399"/>
      <c r="J58" s="399"/>
      <c r="K58" s="399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62"/>
    </row>
    <row r="59" spans="1:42" x14ac:dyDescent="0.25">
      <c r="A59" s="63"/>
      <c r="B59" s="66"/>
      <c r="C59" s="66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401"/>
      <c r="AO59" s="401"/>
      <c r="AP59" s="62"/>
    </row>
    <row r="60" spans="1:42" ht="14.45" customHeight="1" x14ac:dyDescent="0.25">
      <c r="A60" s="383" t="s">
        <v>22</v>
      </c>
      <c r="B60" s="383"/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6"/>
      <c r="Z60" s="383" t="s">
        <v>23</v>
      </c>
      <c r="AA60" s="383"/>
      <c r="AB60" s="383"/>
      <c r="AC60" s="383"/>
      <c r="AD60" s="383"/>
      <c r="AE60" s="383"/>
      <c r="AF60" s="383"/>
      <c r="AG60" s="383"/>
      <c r="AH60" s="383"/>
      <c r="AI60" s="145"/>
      <c r="AJ60" s="145"/>
      <c r="AK60" s="376"/>
      <c r="AL60" s="376"/>
      <c r="AM60" s="148"/>
      <c r="AN60" s="148"/>
      <c r="AO60" s="149"/>
      <c r="AP60" s="62"/>
    </row>
    <row r="61" spans="1:42" ht="15.75" x14ac:dyDescent="0.25">
      <c r="A61" s="145"/>
      <c r="B61" s="146"/>
      <c r="C61" s="146"/>
      <c r="D61" s="146"/>
      <c r="E61" s="146"/>
      <c r="F61" s="146"/>
      <c r="G61" s="146"/>
      <c r="H61" s="146"/>
      <c r="I61" s="146"/>
      <c r="J61" s="146"/>
      <c r="K61" s="145"/>
      <c r="L61" s="145"/>
      <c r="M61" s="376"/>
      <c r="N61" s="376"/>
      <c r="O61" s="376"/>
      <c r="P61" s="376"/>
      <c r="Q61" s="376"/>
      <c r="R61" s="376"/>
      <c r="S61" s="376"/>
      <c r="T61" s="376"/>
      <c r="U61" s="376"/>
      <c r="V61" s="376"/>
      <c r="W61" s="376"/>
      <c r="X61" s="376"/>
      <c r="Y61" s="376"/>
      <c r="Z61" s="146"/>
      <c r="AA61" s="146"/>
      <c r="AB61" s="146"/>
      <c r="AC61" s="146"/>
      <c r="AD61" s="146"/>
      <c r="AE61" s="146"/>
      <c r="AF61" s="146"/>
      <c r="AG61" s="146"/>
      <c r="AH61" s="146"/>
      <c r="AI61" s="145"/>
      <c r="AJ61" s="145"/>
      <c r="AK61" s="376"/>
      <c r="AL61" s="376"/>
      <c r="AM61" s="148"/>
      <c r="AN61" s="148"/>
      <c r="AO61" s="149"/>
      <c r="AP61" s="62"/>
    </row>
    <row r="62" spans="1:42" ht="15.75" x14ac:dyDescent="0.25">
      <c r="A62" s="147" t="s">
        <v>24</v>
      </c>
      <c r="B62" s="147"/>
      <c r="C62" s="147"/>
      <c r="D62" s="413" t="str">
        <f>'Introducere SEM I'!D10</f>
        <v>…………………………………………………………………</v>
      </c>
      <c r="E62" s="413"/>
      <c r="F62" s="413"/>
      <c r="G62" s="413"/>
      <c r="H62" s="413"/>
      <c r="I62" s="413"/>
      <c r="J62" s="413"/>
      <c r="K62" s="413"/>
      <c r="L62" s="413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383" t="str">
        <f>'Introducere SEM I'!D11</f>
        <v>……………………………………………………………….</v>
      </c>
      <c r="AA62" s="383"/>
      <c r="AB62" s="383"/>
      <c r="AC62" s="383"/>
      <c r="AD62" s="383"/>
      <c r="AE62" s="383"/>
      <c r="AF62" s="383"/>
      <c r="AG62" s="383"/>
      <c r="AH62" s="383"/>
      <c r="AI62" s="147"/>
      <c r="AJ62" s="147"/>
      <c r="AK62" s="147"/>
      <c r="AL62" s="147"/>
      <c r="AM62" s="147"/>
      <c r="AN62" s="147"/>
      <c r="AO62" s="147"/>
      <c r="AP62" s="62"/>
    </row>
    <row r="63" spans="1:42" ht="15.75" x14ac:dyDescent="0.25">
      <c r="A63" s="389" t="s">
        <v>25</v>
      </c>
      <c r="B63" s="389"/>
      <c r="C63" s="389"/>
      <c r="D63" s="389"/>
      <c r="E63" s="389"/>
      <c r="F63" s="389"/>
      <c r="G63" s="389"/>
      <c r="H63" s="389"/>
      <c r="I63" s="389"/>
      <c r="J63" s="389"/>
      <c r="K63" s="389"/>
      <c r="L63" s="389"/>
      <c r="M63" s="389"/>
      <c r="N63" s="389"/>
      <c r="O63" s="389"/>
      <c r="P63" s="389"/>
      <c r="Q63" s="389"/>
      <c r="R63" s="389"/>
      <c r="S63" s="389"/>
      <c r="T63" s="389"/>
      <c r="U63" s="389"/>
      <c r="V63" s="389"/>
      <c r="W63" s="389"/>
      <c r="X63" s="389"/>
      <c r="Y63" s="389"/>
      <c r="Z63" s="389"/>
      <c r="AA63" s="389"/>
      <c r="AB63" s="389"/>
      <c r="AC63" s="389"/>
      <c r="AD63" s="389"/>
      <c r="AE63" s="389"/>
      <c r="AF63" s="389"/>
      <c r="AG63" s="389"/>
      <c r="AH63" s="389"/>
      <c r="AI63" s="389"/>
      <c r="AJ63" s="389"/>
      <c r="AK63" s="389"/>
      <c r="AL63" s="389"/>
      <c r="AM63" s="389"/>
      <c r="AN63" s="389"/>
      <c r="AO63" s="389"/>
      <c r="AP63" s="62"/>
    </row>
    <row r="64" spans="1:42" ht="15.75" x14ac:dyDescent="0.25">
      <c r="A64" s="427" t="s">
        <v>77</v>
      </c>
      <c r="B64" s="427"/>
      <c r="C64" s="150" t="s">
        <v>51</v>
      </c>
      <c r="D64" s="430" t="s">
        <v>74</v>
      </c>
      <c r="E64" s="430"/>
      <c r="F64" s="430"/>
      <c r="G64" s="430"/>
      <c r="H64" s="430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62"/>
    </row>
    <row r="65" spans="1:53" x14ac:dyDescent="0.25">
      <c r="A65" s="63"/>
      <c r="B65" s="66"/>
      <c r="C65" s="408"/>
      <c r="D65" s="408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375"/>
      <c r="Y65" s="375"/>
      <c r="Z65" s="63"/>
      <c r="AA65" s="375"/>
      <c r="AB65" s="375"/>
      <c r="AC65" s="375"/>
      <c r="AD65" s="375"/>
      <c r="AE65" s="375"/>
      <c r="AF65" s="375"/>
      <c r="AG65" s="375"/>
      <c r="AH65" s="375"/>
      <c r="AI65" s="375"/>
      <c r="AJ65" s="375"/>
      <c r="AK65" s="375"/>
      <c r="AL65" s="375"/>
      <c r="AM65" s="63"/>
      <c r="AN65" s="63"/>
      <c r="AO65" s="63"/>
      <c r="AP65" s="375"/>
      <c r="AQ65" s="375"/>
      <c r="AR65" s="375"/>
      <c r="AS65" s="375"/>
      <c r="AT65" s="375"/>
      <c r="AU65" s="375"/>
      <c r="AV65" s="375"/>
      <c r="AW65" s="375"/>
      <c r="AX65" s="375"/>
      <c r="AY65" s="375"/>
      <c r="AZ65" s="375"/>
      <c r="BA65" s="375"/>
    </row>
    <row r="66" spans="1:53" x14ac:dyDescent="0.25">
      <c r="A66" s="63"/>
      <c r="B66" s="66"/>
      <c r="C66" s="408"/>
      <c r="D66" s="408"/>
      <c r="E66" s="63"/>
      <c r="F66" s="63"/>
      <c r="G66" s="63"/>
      <c r="H66" s="63"/>
      <c r="I66" s="63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379"/>
      <c r="Y66" s="379"/>
      <c r="Z66" s="67"/>
      <c r="AA66" s="379"/>
      <c r="AB66" s="379"/>
      <c r="AC66" s="379"/>
      <c r="AD66" s="379"/>
      <c r="AE66" s="379"/>
      <c r="AF66" s="379"/>
      <c r="AG66" s="379"/>
      <c r="AH66" s="379"/>
      <c r="AI66" s="379"/>
      <c r="AJ66" s="379"/>
      <c r="AK66" s="379"/>
      <c r="AL66" s="379"/>
      <c r="AM66" s="67"/>
      <c r="AN66" s="67"/>
      <c r="AO66" s="67"/>
      <c r="AP66" s="392"/>
      <c r="AQ66" s="392"/>
      <c r="AR66" s="375"/>
      <c r="AS66" s="375"/>
      <c r="AT66" s="375"/>
      <c r="AU66" s="375"/>
      <c r="AV66" s="375"/>
      <c r="AW66" s="375"/>
      <c r="AX66" s="375"/>
      <c r="AY66" s="375"/>
      <c r="AZ66" s="375"/>
      <c r="BA66" s="375"/>
    </row>
    <row r="67" spans="1:53" x14ac:dyDescent="0.25">
      <c r="A67" s="429"/>
      <c r="B67" s="429"/>
      <c r="C67" s="429"/>
      <c r="D67" s="375"/>
      <c r="E67" s="375"/>
      <c r="F67" s="63"/>
      <c r="G67" s="63"/>
      <c r="I67" s="126" t="s">
        <v>65</v>
      </c>
      <c r="L67" s="127" t="s">
        <v>54</v>
      </c>
      <c r="M67" s="127" t="s">
        <v>55</v>
      </c>
      <c r="N67" s="127"/>
      <c r="O67" s="126" t="s">
        <v>66</v>
      </c>
      <c r="P67" s="127"/>
      <c r="Q67" s="127"/>
      <c r="R67" s="424"/>
      <c r="S67" s="424"/>
      <c r="U67" s="67"/>
      <c r="V67" s="67"/>
      <c r="W67" s="67"/>
      <c r="X67" s="379"/>
      <c r="Y67" s="379"/>
      <c r="Z67" s="67"/>
      <c r="AA67" s="379"/>
      <c r="AB67" s="379"/>
      <c r="AC67" s="379"/>
      <c r="AD67" s="379"/>
      <c r="AE67" s="379"/>
      <c r="AF67" s="379"/>
      <c r="AG67" s="379"/>
      <c r="AH67" s="379"/>
      <c r="AI67" s="379"/>
      <c r="AJ67" s="379"/>
      <c r="AK67" s="379"/>
      <c r="AL67" s="379"/>
      <c r="AM67" s="67"/>
      <c r="AN67" s="67"/>
      <c r="AO67" s="67"/>
      <c r="AP67" s="392"/>
      <c r="AQ67" s="392"/>
      <c r="AR67" s="375"/>
      <c r="AS67" s="375"/>
      <c r="AT67" s="375"/>
      <c r="AU67" s="375"/>
      <c r="AV67" s="375"/>
      <c r="AW67" s="375"/>
      <c r="AX67" s="375"/>
      <c r="AY67" s="375"/>
      <c r="AZ67" s="375"/>
      <c r="BA67" s="375"/>
    </row>
    <row r="68" spans="1:53" x14ac:dyDescent="0.25">
      <c r="A68" s="390"/>
      <c r="B68" s="390"/>
      <c r="C68" s="390"/>
      <c r="D68" s="390"/>
      <c r="E68" s="390"/>
      <c r="F68" s="63"/>
      <c r="G68" s="63"/>
      <c r="H68" s="127"/>
      <c r="K68" s="127"/>
      <c r="L68" s="127" t="s">
        <v>54</v>
      </c>
      <c r="M68" s="126" t="s">
        <v>55</v>
      </c>
      <c r="N68" s="126"/>
      <c r="O68" s="127" t="s">
        <v>67</v>
      </c>
      <c r="P68" s="127"/>
      <c r="Q68" s="67"/>
      <c r="R68" s="425"/>
      <c r="S68" s="425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8"/>
      <c r="AJ68" s="63"/>
      <c r="AK68" s="63"/>
      <c r="AL68" s="63"/>
    </row>
    <row r="69" spans="1:53" x14ac:dyDescent="0.25">
      <c r="A69" s="390"/>
      <c r="B69" s="390"/>
      <c r="C69" s="390"/>
      <c r="D69" s="390"/>
      <c r="E69" s="390"/>
      <c r="F69" s="63"/>
      <c r="G69" s="63"/>
      <c r="H69" s="127"/>
      <c r="K69" s="127"/>
      <c r="L69" s="127" t="s">
        <v>54</v>
      </c>
      <c r="M69" s="126" t="s">
        <v>55</v>
      </c>
      <c r="N69" s="126"/>
      <c r="O69" s="127" t="s">
        <v>68</v>
      </c>
      <c r="P69" s="127"/>
      <c r="Q69" s="67"/>
      <c r="R69" s="425"/>
      <c r="S69" s="425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8"/>
      <c r="AJ69" s="63"/>
      <c r="AK69" s="63"/>
      <c r="AL69" s="63"/>
    </row>
    <row r="70" spans="1:53" x14ac:dyDescent="0.25">
      <c r="A70" s="395" t="s">
        <v>26</v>
      </c>
      <c r="B70" s="395"/>
      <c r="C70" s="395"/>
      <c r="D70" s="396"/>
      <c r="E70" s="396"/>
    </row>
    <row r="71" spans="1:53" x14ac:dyDescent="0.25">
      <c r="A71" s="426" t="s">
        <v>75</v>
      </c>
      <c r="B71" s="426"/>
      <c r="C71" s="426"/>
      <c r="D71" s="426"/>
      <c r="E71" s="426"/>
    </row>
    <row r="72" spans="1:53" x14ac:dyDescent="0.25">
      <c r="A72" s="428" t="s">
        <v>76</v>
      </c>
      <c r="B72" s="428"/>
      <c r="C72" s="428"/>
      <c r="D72" s="428"/>
      <c r="E72" s="428"/>
    </row>
    <row r="73" spans="1:53" x14ac:dyDescent="0.25">
      <c r="A73" s="390"/>
      <c r="B73" s="390"/>
      <c r="C73" s="390"/>
      <c r="D73" s="390"/>
      <c r="E73" s="390"/>
    </row>
  </sheetData>
  <sheetProtection password="D33C" sheet="1" objects="1" scenarios="1"/>
  <mergeCells count="155">
    <mergeCell ref="A72:E72"/>
    <mergeCell ref="A73:E73"/>
    <mergeCell ref="A69:E69"/>
    <mergeCell ref="A67:C67"/>
    <mergeCell ref="D67:E67"/>
    <mergeCell ref="D64:H64"/>
    <mergeCell ref="A15:A20"/>
    <mergeCell ref="B15:B16"/>
    <mergeCell ref="B51:B52"/>
    <mergeCell ref="A51:A52"/>
    <mergeCell ref="B19:B20"/>
    <mergeCell ref="A45:A46"/>
    <mergeCell ref="B47:B48"/>
    <mergeCell ref="B49:B50"/>
    <mergeCell ref="A47:A48"/>
    <mergeCell ref="A49:A50"/>
    <mergeCell ref="B29:B30"/>
    <mergeCell ref="B31:B32"/>
    <mergeCell ref="A33:A38"/>
    <mergeCell ref="B33:B34"/>
    <mergeCell ref="B35:B36"/>
    <mergeCell ref="B37:B38"/>
    <mergeCell ref="R67:S67"/>
    <mergeCell ref="R68:S68"/>
    <mergeCell ref="R69:S69"/>
    <mergeCell ref="A71:E71"/>
    <mergeCell ref="A64:B64"/>
    <mergeCell ref="A70:C70"/>
    <mergeCell ref="D70:E70"/>
    <mergeCell ref="AN8:AO8"/>
    <mergeCell ref="A3:AM3"/>
    <mergeCell ref="A4:AM4"/>
    <mergeCell ref="A5:F5"/>
    <mergeCell ref="G5:AI5"/>
    <mergeCell ref="A6:B6"/>
    <mergeCell ref="C6:AI6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7:D7"/>
    <mergeCell ref="E7:G7"/>
    <mergeCell ref="J7:L7"/>
    <mergeCell ref="M7:O7"/>
    <mergeCell ref="A8:B8"/>
    <mergeCell ref="AN15:AO15"/>
    <mergeCell ref="AN16:AO16"/>
    <mergeCell ref="B17:B18"/>
    <mergeCell ref="AN17:AO17"/>
    <mergeCell ref="AN18:AO18"/>
    <mergeCell ref="AN19:AO19"/>
    <mergeCell ref="AN20:AO20"/>
    <mergeCell ref="A39:A44"/>
    <mergeCell ref="B39:B40"/>
    <mergeCell ref="AN39:AO39"/>
    <mergeCell ref="AN40:AO40"/>
    <mergeCell ref="B41:B42"/>
    <mergeCell ref="AN41:AO41"/>
    <mergeCell ref="AN42:AO42"/>
    <mergeCell ref="B43:B44"/>
    <mergeCell ref="AN43:AO43"/>
    <mergeCell ref="AN44:AO44"/>
    <mergeCell ref="A21:A26"/>
    <mergeCell ref="B21:B22"/>
    <mergeCell ref="AN21:AO21"/>
    <mergeCell ref="AN22:AO22"/>
    <mergeCell ref="B23:B24"/>
    <mergeCell ref="AN23:AO23"/>
    <mergeCell ref="AN24:AO24"/>
    <mergeCell ref="B25:B26"/>
    <mergeCell ref="AN25:AO25"/>
    <mergeCell ref="AN26:AO26"/>
    <mergeCell ref="A27:A32"/>
    <mergeCell ref="B27:B28"/>
    <mergeCell ref="AN51:AO51"/>
    <mergeCell ref="AN52:AO52"/>
    <mergeCell ref="B45:B46"/>
    <mergeCell ref="AK60:AL60"/>
    <mergeCell ref="AK61:AL61"/>
    <mergeCell ref="A60:L60"/>
    <mergeCell ref="A56:AL56"/>
    <mergeCell ref="A57:AO57"/>
    <mergeCell ref="A58:AO58"/>
    <mergeCell ref="AN59:AO59"/>
    <mergeCell ref="AN56:AO56"/>
    <mergeCell ref="AN53:AO53"/>
    <mergeCell ref="A54:AO54"/>
    <mergeCell ref="A55:AL55"/>
    <mergeCell ref="AN55:AO55"/>
    <mergeCell ref="R60:R61"/>
    <mergeCell ref="Y60:Y61"/>
    <mergeCell ref="Z60:AH60"/>
    <mergeCell ref="AZ67:BA67"/>
    <mergeCell ref="AR65:AS65"/>
    <mergeCell ref="AT65:AU65"/>
    <mergeCell ref="AV65:AW65"/>
    <mergeCell ref="AX65:AY65"/>
    <mergeCell ref="AZ65:BA65"/>
    <mergeCell ref="AP65:AQ65"/>
    <mergeCell ref="AA63:AO63"/>
    <mergeCell ref="C65:D65"/>
    <mergeCell ref="X65:Y65"/>
    <mergeCell ref="AA65:AB65"/>
    <mergeCell ref="AC65:AD65"/>
    <mergeCell ref="AE65:AF65"/>
    <mergeCell ref="AG65:AH65"/>
    <mergeCell ref="AI65:AJ65"/>
    <mergeCell ref="AK65:AL65"/>
    <mergeCell ref="AK67:AL67"/>
    <mergeCell ref="AP67:AQ67"/>
    <mergeCell ref="AR67:AS67"/>
    <mergeCell ref="AT67:AU67"/>
    <mergeCell ref="AV67:AW67"/>
    <mergeCell ref="AX67:AY67"/>
    <mergeCell ref="AX66:AY66"/>
    <mergeCell ref="AZ66:BA66"/>
    <mergeCell ref="X67:Y67"/>
    <mergeCell ref="AA67:AB67"/>
    <mergeCell ref="AC67:AD67"/>
    <mergeCell ref="AE67:AF67"/>
    <mergeCell ref="AG67:AH67"/>
    <mergeCell ref="AI67:AJ67"/>
    <mergeCell ref="AI66:AJ66"/>
    <mergeCell ref="AK66:AL66"/>
    <mergeCell ref="AP66:AQ66"/>
    <mergeCell ref="AR66:AS66"/>
    <mergeCell ref="AT66:AU66"/>
    <mergeCell ref="AV66:AW66"/>
    <mergeCell ref="C66:D66"/>
    <mergeCell ref="A68:E68"/>
    <mergeCell ref="A63:Z63"/>
    <mergeCell ref="D62:L62"/>
    <mergeCell ref="Z62:AH62"/>
    <mergeCell ref="S60:S61"/>
    <mergeCell ref="T60:T61"/>
    <mergeCell ref="U60:U61"/>
    <mergeCell ref="V60:V61"/>
    <mergeCell ref="W60:W61"/>
    <mergeCell ref="X60:X61"/>
    <mergeCell ref="M60:M61"/>
    <mergeCell ref="N60:N61"/>
    <mergeCell ref="O60:O61"/>
    <mergeCell ref="X66:Y66"/>
    <mergeCell ref="AA66:AB66"/>
    <mergeCell ref="AC66:AD66"/>
    <mergeCell ref="AE66:AF66"/>
    <mergeCell ref="AG66:AH66"/>
    <mergeCell ref="P60:P61"/>
    <mergeCell ref="Q60:Q61"/>
  </mergeCells>
  <printOptions horizontalCentered="1"/>
  <pageMargins left="3.937007874015748E-2" right="3.937007874015748E-2" top="0.98425196850393704" bottom="0.55118110236220474" header="0.11811023622047245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Introducere SEM I</vt:lpstr>
      <vt:lpstr>Ianuarie</vt:lpstr>
      <vt:lpstr>Februarie</vt:lpstr>
      <vt:lpstr>Martie</vt:lpstr>
      <vt:lpstr>Aprilie</vt:lpstr>
      <vt:lpstr>Mai</vt:lpstr>
      <vt:lpstr>Iunie</vt:lpstr>
      <vt:lpstr>Anexa Sem II</vt:lpstr>
      <vt:lpstr>'Anexa Sem II'!_Toc522871847</vt:lpstr>
      <vt:lpstr>Aprilie!_Toc522871847</vt:lpstr>
      <vt:lpstr>Februarie!_Toc522871847</vt:lpstr>
      <vt:lpstr>Ianuarie!_Toc522871847</vt:lpstr>
      <vt:lpstr>Iunie!_Toc522871847</vt:lpstr>
      <vt:lpstr>Mai!_Toc522871847</vt:lpstr>
      <vt:lpstr>Martie!_Toc522871847</vt:lpstr>
      <vt:lpstr>Aprilie!Print_Area</vt:lpstr>
      <vt:lpstr>Februarie!Print_Area</vt:lpstr>
      <vt:lpstr>Ianuarie!Print_Area</vt:lpstr>
      <vt:lpstr>Iunie!Print_Area</vt:lpstr>
      <vt:lpstr>Mai!Print_Area</vt:lpstr>
      <vt:lpstr>Martie!Print_Area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 Timis</dc:creator>
  <cp:lastModifiedBy>CJT Viorel Iesan</cp:lastModifiedBy>
  <cp:lastPrinted>2020-06-12T10:32:11Z</cp:lastPrinted>
  <dcterms:created xsi:type="dcterms:W3CDTF">2018-10-30T06:32:41Z</dcterms:created>
  <dcterms:modified xsi:type="dcterms:W3CDTF">2020-06-12T11:27:55Z</dcterms:modified>
</cp:coreProperties>
</file>